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5. Selección de Operaciones\00SELECCIÓN_OPERACIONES\EXPRESIONES DE INTERÉS\"/>
    </mc:Choice>
  </mc:AlternateContent>
  <bookViews>
    <workbookView xWindow="120" yWindow="30" windowWidth="21480" windowHeight="9705"/>
  </bookViews>
  <sheets>
    <sheet name="AST-1" sheetId="6" r:id="rId1"/>
    <sheet name="AST-4" sheetId="2" r:id="rId2"/>
    <sheet name="AST-5" sheetId="5" r:id="rId3"/>
    <sheet name="AST-5 (2)" sheetId="7" r:id="rId4"/>
    <sheet name="AST-6_A" sheetId="1" r:id="rId5"/>
  </sheets>
  <calcPr calcId="162913"/>
</workbook>
</file>

<file path=xl/calcChain.xml><?xml version="1.0" encoding="utf-8"?>
<calcChain xmlns="http://schemas.openxmlformats.org/spreadsheetml/2006/main">
  <c r="E16" i="7" l="1"/>
  <c r="E29" i="6"/>
  <c r="E18" i="5" l="1"/>
</calcChain>
</file>

<file path=xl/sharedStrings.xml><?xml version="1.0" encoding="utf-8"?>
<sst xmlns="http://schemas.openxmlformats.org/spreadsheetml/2006/main" count="170" uniqueCount="119">
  <si>
    <t>Criterios de Priorización:</t>
  </si>
  <si>
    <r>
      <t>1.</t>
    </r>
    <r>
      <rPr>
        <sz val="7"/>
        <color theme="1"/>
        <rFont val="Times New Roman"/>
        <family val="1"/>
      </rPr>
      <t xml:space="preserve">     </t>
    </r>
    <r>
      <rPr>
        <sz val="9"/>
        <color theme="1"/>
        <rFont val="Times New Roman"/>
        <family val="1"/>
      </rPr>
      <t>Localización del Proyecto.</t>
    </r>
  </si>
  <si>
    <r>
      <t>2.</t>
    </r>
    <r>
      <rPr>
        <sz val="7"/>
        <color theme="1"/>
        <rFont val="Times New Roman"/>
        <family val="1"/>
      </rPr>
      <t xml:space="preserve">     </t>
    </r>
    <r>
      <rPr>
        <sz val="9"/>
        <color theme="1"/>
        <rFont val="Times New Roman"/>
        <family val="1"/>
      </rPr>
      <t>Madurez del Proyecto</t>
    </r>
  </si>
  <si>
    <r>
      <t>3.</t>
    </r>
    <r>
      <rPr>
        <sz val="7"/>
        <color theme="1"/>
        <rFont val="Times New Roman"/>
        <family val="1"/>
      </rPr>
      <t xml:space="preserve">     </t>
    </r>
    <r>
      <rPr>
        <sz val="9"/>
        <color theme="1"/>
        <rFont val="Times New Roman"/>
        <family val="1"/>
      </rPr>
      <t>Realización de una estimación de contribución a cada uno de los indicadores previstos en el Programa, en concreto: de realización RCO 67 , que recoge la capacidad de las aulas con instalaciones de educación nuevas o modernizadas y de resultados:RCR 71 , que incluye a los usuarios anuales de las instalaciones de educación nuevas o modernizadas</t>
    </r>
  </si>
  <si>
    <t>Definición de cada criterio de priorización</t>
  </si>
  <si>
    <r>
      <t>1.</t>
    </r>
    <r>
      <rPr>
        <sz val="7"/>
        <color theme="1"/>
        <rFont val="Times New Roman"/>
        <family val="1"/>
      </rPr>
      <t xml:space="preserve">        </t>
    </r>
    <r>
      <rPr>
        <sz val="9"/>
        <color theme="1"/>
        <rFont val="Times New Roman"/>
        <family val="1"/>
      </rPr>
      <t>Se priorizarán los proyectos localizados en los municipios más afectados por los cierres (Suroccidente, Valle del Nalón y Valle del Caudal-Aboño).</t>
    </r>
  </si>
  <si>
    <r>
      <t>2.</t>
    </r>
    <r>
      <rPr>
        <sz val="7"/>
        <color theme="1"/>
        <rFont val="Times New Roman"/>
        <family val="1"/>
      </rPr>
      <t xml:space="preserve">        </t>
    </r>
    <r>
      <rPr>
        <sz val="9"/>
        <color theme="1"/>
        <rFont val="Times New Roman"/>
        <family val="1"/>
      </rPr>
      <t>Se valorará la madurez del proyecto que deberá ser adjudicado con fecha límite 31 de diciembre de 2027 y ejecutar y certificar el gasto antes del 31 de diciembre de 2029.</t>
    </r>
  </si>
  <si>
    <r>
      <t>3.</t>
    </r>
    <r>
      <rPr>
        <sz val="7"/>
        <color theme="1"/>
        <rFont val="Times New Roman"/>
        <family val="1"/>
      </rPr>
      <t xml:space="preserve">        </t>
    </r>
    <r>
      <rPr>
        <sz val="9"/>
        <color theme="1"/>
        <rFont val="Times New Roman"/>
        <family val="1"/>
      </rPr>
      <t xml:space="preserve">Se priorizarán aquellos proyectos en los que la estimación de la contribución a los indicadores señalados sea mayor, es decir, a aquellas operaciones que impliquen un mayor número de usuarios anuales. </t>
    </r>
  </si>
  <si>
    <t>Puntuación</t>
  </si>
  <si>
    <t>Criterio</t>
  </si>
  <si>
    <t>El proyecto no costa en el Plan de Contratación Vigente</t>
  </si>
  <si>
    <t>El proyecto se encuentra incluido en el Plan de Contratación en vigor</t>
  </si>
  <si>
    <t>Además de constar incluido en el Plan de Contratación, en el expediente consta ya la memoria justificativa</t>
  </si>
  <si>
    <t>Contribución al indicador de realización RCO67</t>
  </si>
  <si>
    <t>Valor entre 0 y 30 personas (30 incluido)</t>
  </si>
  <si>
    <t>Valor mayor de 90 personas</t>
  </si>
  <si>
    <t>Contribución al indicador de resultado RCR71</t>
  </si>
  <si>
    <t>Valor entre 0 y 60 usuarios/año (60 incluido)</t>
  </si>
  <si>
    <t>Valor mayor de 180 usuarios/año</t>
  </si>
  <si>
    <t>TOTAL PUNTUACIÓN MÁXIMA POSIBLE</t>
  </si>
  <si>
    <t>UMBRAL MÍNIMO DE PUNTUACIÓN QUE DEBEN OBTENER LOS PROYECTOS PARA SER SELECCIONADOS</t>
  </si>
  <si>
    <t>PUNTUACIÓN MÁXIMA POSIBLE EN CADA CRITERIO</t>
  </si>
  <si>
    <r>
      <t>1.</t>
    </r>
    <r>
      <rPr>
        <sz val="7"/>
        <color theme="1"/>
        <rFont val="Times New Roman"/>
        <family val="1"/>
      </rPr>
      <t xml:space="preserve">     </t>
    </r>
    <r>
      <rPr>
        <sz val="9"/>
        <color theme="1"/>
        <rFont val="Times New Roman"/>
        <family val="1"/>
      </rPr>
      <t>Localización del Proyecto</t>
    </r>
  </si>
  <si>
    <t>Localización del Proyecto</t>
  </si>
  <si>
    <t>Contribución al indicador de realización ESR 77</t>
  </si>
  <si>
    <t>Valor entre 0 y 100 visitantes/año personas (100 incluido)</t>
  </si>
  <si>
    <t>Valor mayor de 5.000 visitantes/año</t>
  </si>
  <si>
    <t>Valor entre 31 y 60 personas (60 incluido)</t>
  </si>
  <si>
    <t>Valor entre 61 y 90 peronas (90 incluido)</t>
  </si>
  <si>
    <t>Valor entre 61 y 120 usuarios/año (120 incluido)</t>
  </si>
  <si>
    <t>Valor entre 121 y 180 usuarios/año (180 incluido)</t>
  </si>
  <si>
    <t>Baremo</t>
  </si>
  <si>
    <t>3.     Creación de empleo</t>
  </si>
  <si>
    <r>
      <t>3.</t>
    </r>
    <r>
      <rPr>
        <sz val="7"/>
        <color theme="1"/>
        <rFont val="Times New Roman"/>
        <family val="1"/>
      </rPr>
      <t>    </t>
    </r>
    <r>
      <rPr>
        <sz val="9"/>
        <color theme="1"/>
        <rFont val="Times New Roman"/>
        <family val="1"/>
      </rPr>
      <t xml:space="preserve">  Se priorizarán los proyectos con mayor generación de empleo absoluto y relativo (ratio por inversión). Dicha valoración será mayor si el empleo generado es por contratación de mujeres, jóvenes entre 18 y 30 años, personas mayores de 45 años y personas con discapacidad. Las estimaciones deberán basarse en cálculos razonables documentados.
Además del empleo generado, se priorizarán los proyectos en los que participe mayor número de mujeres y personas con discapacidad, aunque ya estuviesen en plantilla .
</t>
    </r>
  </si>
  <si>
    <t>Valor entre 101 y 1.000 visitantes/año (1.000 incluido)</t>
  </si>
  <si>
    <t>Valor entre 1.001 y 5.000 visitantes/año (5.000 incluido)</t>
  </si>
  <si>
    <t xml:space="preserve">     Creación de empleo, primando el de determinados colectivos, que son acumulables entre sí:</t>
  </si>
  <si>
    <t>Número de centros de formación a equipar que esté ubicado en uno de los municipios de transición justa que se establecen en los Protocolos de actuación de los Convenios de Transición Justa de Asturias, esto es: Suroccidente, Valle del Nalón y Valle del Caudal-Aboño hasta un máximo de 10 puntos</t>
  </si>
  <si>
    <t xml:space="preserve">Entre 1 y 3 centros </t>
  </si>
  <si>
    <t>Entre 4 y 6</t>
  </si>
  <si>
    <t>Más de 6 centros</t>
  </si>
  <si>
    <t>4. Implementación, planteamiento y desarrollo del proyecto</t>
  </si>
  <si>
    <t>4. Se priorizarán proyectos orientados a potenciar la colaboración público-privada, la participación de pymes, la innovación tecnológica (tratándose de plantas piloto, se debería valorar particularmente el carácter innovador y novedoso) y la capacidad de transferencia y replicabilidad</t>
  </si>
  <si>
    <t>4. Implementación, planteamiento y desarrollo</t>
  </si>
  <si>
    <t>4. Se valorará el compromiso ambiental, análisis del ciclo de vida (ACV)…), huella de carbono. Asimismo se valorarán los proyectos alineados con los criterios de la Nueva Bauhaus Europea. Igualmente se valorarán aquellos proyectos que contemplen la generación de nuevos hábitats, la utilización de especies autóctonas adaptadas a las condiciones bioclimáticas y edáficas de cada zona, así como aquellos proyectos que promuevan mecanismos de recuperación paisajística.</t>
  </si>
  <si>
    <t>Por cada contrato creado, si es empleo femenino (hasta un tope de 10)</t>
  </si>
  <si>
    <t>Por cada contrato creado, si está destinado a jóvenes entre 18 y 30 años (hasta un tope de 10)</t>
  </si>
  <si>
    <t>Por cada contrato creado si está destinado a mayores de 45 años (hasta un tope de 10)</t>
  </si>
  <si>
    <t>Por cada contrato creado si es a persona con discapacidad (hasta un tope de 10)</t>
  </si>
  <si>
    <t>Proyectos que incluyan actuaciones alineados con los criterios de la Nueva Bauhaus Europea</t>
  </si>
  <si>
    <t>Proyectos que promuevan mecanismos de recuperación paidajísitica</t>
  </si>
  <si>
    <t>Proyectos que contemplen generación de nuevos hábitats, utilización de especies autóctonas adaptadas a las condiciones bioclimáicas y edáficas de cada zona</t>
  </si>
  <si>
    <t xml:space="preserve">En el caso de actuación en concejo incluido en los Convenios de Transición Justa de Asturias (CTJ), esto es: Suroccidente, Valle del Nalón y Valle del Caudal-Aboño, se obtendrán 10 puntos. 5 en el supuesto en el que los proyectos se localicen en otros concejos de Asturias diferentes a los detallados anteriormente. </t>
  </si>
  <si>
    <t>Si el proyecto potencia la colaboración público-privada</t>
  </si>
  <si>
    <t>Si el proyecto cuenta con la participación de alguna pyme</t>
  </si>
  <si>
    <t>Si el proyecto fomenta la innovación tecnológica</t>
  </si>
  <si>
    <t>AST 4: fomento de la investigación, desarrollo e innovación (I+D+I), integración de las TIC y transformación digital en las empresas.                                                                                                                                                               CONVOCATORIA EXPRESIONES INTERES: Proyectos de I+D+I, públicos y privados, relacionados con la transformación ecológica de la economía, incluidas plantas piloto e instalaciones singulares</t>
  </si>
  <si>
    <t xml:space="preserve">AST 6: impulso a infraestructuras sociales, a la economía social y a iniciativas de formación y cualificación.                                                                                       CONVOCATORIA EXPRESIONES INTERES:  Actuaciones de recuperación, rehabilitación o reutilización de infraestructuras ya existentes y adecuación de sus equipamientos, para acciones de formación  </t>
  </si>
  <si>
    <t>Por cada puesto de trabajo creado (hasta un tope de 10)</t>
  </si>
  <si>
    <t>1. Inmuebles con valor patrimonial</t>
  </si>
  <si>
    <t>2. Localización del proyecto en municipios en riesgo de despoblación</t>
  </si>
  <si>
    <t>4. Contribución al indicador de resultado RCR26</t>
  </si>
  <si>
    <t>5. Alineación con los criterios de la Nueva Bauhaus Europea</t>
  </si>
  <si>
    <t>3. Viabilidad Técnica Administrativa</t>
  </si>
  <si>
    <t>1. Se priorizarán los proyectos de renovación energética de inmuebles declarados BIC , incluidos en el IPCA, en Catálogos Urbanísticos o protegidos por la Ley de Patrimonio Cultural. La puntuación de los proyectos que afecten a BIC e IPCA será al menos un 50% superior a los que afecten a inmuebles catalogados</t>
  </si>
  <si>
    <t>3.  Se priorizarán los proyectos que estén en disposición de ser licitados y adjudicados durante el ejercicio 2026 y puedan ejecutarse y certificar el gasto antes del 31 de diciembre de 2027</t>
  </si>
  <si>
    <t>4.  Se valorará el grado de reducción del consumo energético por encima del mínimo del 30%, priorizándose aquellos proyectos que generen mayor ahorro energético absoluto, medido como la diferencia entre el consumo anual de energía primaria no renovable en estado pre-intervención y post-intervención, expresado en kWh/año ahorrados. Se otorgará mayor puntuación a los proyectos con mayor reducción absoluta del consumo.</t>
  </si>
  <si>
    <t>5. Se priorizarán aquellos proyectos que estén alineados con todos o alguno de los tres pilares de la Nueva Bauhaus Europea</t>
  </si>
  <si>
    <t>Bien de Interés Cultural (BIC): Máxima protección. Debe ser &gt;50% superior al catalogado.</t>
  </si>
  <si>
    <t>Inmueble incluido en el IPCA: Protección intermedia. ≥50% superior al catalogado.</t>
  </si>
  <si>
    <t>Inmueble catalogado urbanísticamente: Nivel de protección reconocido en planeamiento.</t>
  </si>
  <si>
    <t>Inmueble protegido por Ley de Patrimonio Cultural (sin catalogación específica): Protección básica.</t>
  </si>
  <si>
    <t>Inmueble sin protección: No aporta valor patrimonial.</t>
  </si>
  <si>
    <t>Se priorizarán los proyectos ubicados en municipios cuya clasificación corresponda, según el Artículo 5 del Decreto 83/2024, de 23 de junio, con concejos que presentan especiales dificultades demográficas, de acuerdo con la zonificación demográfica establecida mediante el Indicador Sintético de Estado Demográfico. La clasificación de los concejos en las categorías dinámicos, inestables, en crisis demográfica y en riesgo de despoblamiento se recoge en el Anexo del propio Decreto, que determina expresamente qué municipios del Principado de Asturias pertenecen a cada categoría.</t>
  </si>
  <si>
    <t>Proyecto ubicado en concejo en crisis demográfica</t>
  </si>
  <si>
    <t>Proyecto ubicado en concejo inestable</t>
  </si>
  <si>
    <t>Proyecto ubicado en concejo dinámico</t>
  </si>
  <si>
    <t xml:space="preserve">Proyecto ubicado en concejo en riesgo de despoblamiento </t>
  </si>
  <si>
    <t>Proyecto alineado con los tres pilares (sostenibilidad, estética y cohesión social).</t>
  </si>
  <si>
    <t>Proyecto alineado con dos de los tres pilares.</t>
  </si>
  <si>
    <t>Proyecto alineado con uno de los tres pilares.</t>
  </si>
  <si>
    <t>Proyecto que no acredita alineación con ninguno de los pilares.</t>
  </si>
  <si>
    <t>≥ 50.000 kWh/año</t>
  </si>
  <si>
    <t>30.000 – 49.999 kWh/año</t>
  </si>
  <si>
    <t>15.000 – 29.999 kWh/año</t>
  </si>
  <si>
    <t>7.500 – 14.999 kWh/año</t>
  </si>
  <si>
    <t>3.000 – 7.499 kWh/año</t>
  </si>
  <si>
    <t>1.000 – 2.999 kWh/año</t>
  </si>
  <si>
    <t>menos de 999  kWh/año</t>
  </si>
  <si>
    <t>Operación cuya planificación estima la finalización de su ejecución antes del 30/06/2027</t>
  </si>
  <si>
    <t>Operación cuya planificación estima la finalización de su ejecución entre el 01/07/2027 y el 31/12/2027</t>
  </si>
  <si>
    <t>Operación cuya planificación estima la finalización de su ejecución entre el 01/07/2028 y el 31/12/2028</t>
  </si>
  <si>
    <t>Operación cuya planificación estima la finalización de su ejecución entre el 01/01/2028 y el 30/06/2028</t>
  </si>
  <si>
    <t>Operación cuya planificación estima la finalización de su ejecución despues del 01/01/2029</t>
  </si>
  <si>
    <t>AST 5: rehabilitación ambiental, conservación de la naturaleza, promoción del patrimonio histórico y cultural relacionado con la minería y la industria y fomento del turismo sostenible. 
CONVOCATORIA EXPRESIONES INTERES: Proyectos de adaptación al cambio climático, mejora de paseos y sendas fluviales</t>
  </si>
  <si>
    <t>2.    Municipios CTJ o zonas vulnerables al cambio climático y/o expuestos a contaminación.</t>
  </si>
  <si>
    <t>3. Proyectos técnicamente viables que cuenten con permisos o apoyos necesarios.</t>
  </si>
  <si>
    <t>Municipio ncluidos en los Convenios de Transición Justa de Asturias (CTJ), esto es: Suroccidente, Valle del Nalón y Valle del Caudal-Aboño pero que no figura en mapas de vulnerabilidad climática o contaminación.</t>
  </si>
  <si>
    <t>Se priorizarán proyectos en concejos incluidos en los Convenios de Transición Justa de Asturias (CTJ), esto es: Suroccidente, Valle del Nalón y Valle del Caudal-Aboño y que además se trate de concejos vulnerables al cambio climático o con problemas de contaminación como por ejemplo
Aparece en cualquier fuente oficial como zona vulnerable por al menos uno de estos motivos:
riesgo de inundación, incendios, sequía, erosión u olas de calor
mala calidad del aire
contaminación industrial o por tráfico
zonas declaradas de protección atmosférica
degradación del entorno natural o pérdida de biodiversidad
superación de límites legales de emisiones</t>
  </si>
  <si>
    <t>Municipio NO ncluidos en los Convenios de Transición Justa de Asturias (CTJ), esto es: Suroccidente, Valle del Nalón y Valle del Caudal-Aboño pero  vulnerable al cambio climático o con problemas de contaminación afectado al menos por uno de estos factores:
riesgo de inundación, incendios, sequía, erosión u olas de calor
mala calidad del aire
contaminación industrial o por tráfico
zonas declaradas de protección atmosférica
degradación del entorno natural o pérdida de biodiversidad
superación de límites legales de emisiones</t>
  </si>
  <si>
    <t>El municipio no está en CTJ y no aparece en ningún mapa o listado oficial de vulnerabilidad climática o ambiental.</t>
  </si>
  <si>
    <t>La madurez del proyecto se valorará según la fecha prevista de finalización de la ejecución, entendiendo que una finalización más temprana implica mayor viabilidad técnica y administrativa.</t>
  </si>
  <si>
    <r>
      <t>1.</t>
    </r>
    <r>
      <rPr>
        <sz val="7"/>
        <rFont val="Times New Roman"/>
        <family val="1"/>
      </rPr>
      <t> </t>
    </r>
    <r>
      <rPr>
        <sz val="9"/>
        <rFont val="Times New Roman"/>
        <family val="1"/>
      </rPr>
      <t>Relevancia ambiental</t>
    </r>
  </si>
  <si>
    <r>
      <t>1.</t>
    </r>
    <r>
      <rPr>
        <sz val="7"/>
        <rFont val="Times New Roman"/>
        <family val="1"/>
      </rPr>
      <t xml:space="preserve">        </t>
    </r>
    <r>
      <rPr>
        <sz val="9"/>
        <rFont val="Times New Roman"/>
        <family val="1"/>
      </rPr>
      <t>Mejora del entorno natural, la biodiversidsad o la adaptación al cambio climático.</t>
    </r>
  </si>
  <si>
    <r>
      <rPr>
        <b/>
        <sz val="9"/>
        <rFont val="Times New Roman"/>
        <family val="1"/>
      </rPr>
      <t>Actuación ambiental principal:</t>
    </r>
    <r>
      <rPr>
        <sz val="9"/>
        <rFont val="Times New Roman"/>
        <family val="1"/>
      </rPr>
      <t xml:space="preserve">
El proyecto incluye una actuación cuyo objetivo principal es mejorar el entorno natural, la biodiversidad o la adaptación climática.
Ejemplos:
Restauración ecológica de riberas
Mejora de hábitats o conectividad ecológica
Renaturalización de espacios degradados
Soluciones basadas en la naturaleza para adaptación climática
Creación o mejora de sendas fluviales, contribuyendo a la restauración del entorno natural o a la mejora del ecosistema asociado
Sistemas de drenaje sostenible (SUDS)</t>
    </r>
  </si>
  <si>
    <r>
      <rPr>
        <b/>
        <sz val="9"/>
        <rFont val="Times New Roman"/>
        <family val="1"/>
      </rPr>
      <t>Actuación ambiental secundaria:</t>
    </r>
    <r>
      <rPr>
        <sz val="9"/>
        <rFont val="Times New Roman"/>
        <family val="1"/>
      </rPr>
      <t xml:space="preserve">
El proyecto no es ambiental en su esencia, pero incluye alguna medida concreta que mejora el entorno natural, la biodiversidad o la adaptación climática.
Ejemplos:
Plantación de árboles
Creación de zonas verdes
Pequeñas medidas de adaptación climática
Control de escorrentías o erosión
Mejora puntual de espacios naturales</t>
    </r>
  </si>
  <si>
    <r>
      <rPr>
        <b/>
        <sz val="9"/>
        <rFont val="Times New Roman"/>
        <family val="1"/>
      </rPr>
      <t>Beneficio ambiental indirecto</t>
    </r>
    <r>
      <rPr>
        <sz val="9"/>
        <rFont val="Times New Roman"/>
        <family val="1"/>
      </rPr>
      <t xml:space="preserve">
El proyecto no incluye actuaciones ambientales, pero genera algún beneficio ambiental indirecto.
Ejemplos:
Mejora del entorno urbano
Reducción de polvo o erosión
Ordenación de accesos que disminuyen impactos sobre el terreno</t>
    </r>
  </si>
  <si>
    <r>
      <t>2.</t>
    </r>
    <r>
      <rPr>
        <sz val="7"/>
        <rFont val="Times New Roman"/>
        <family val="1"/>
      </rPr>
      <t> </t>
    </r>
    <r>
      <rPr>
        <sz val="9"/>
        <rFont val="Times New Roman"/>
        <family val="1"/>
      </rPr>
      <t>Ubicación Municipios</t>
    </r>
  </si>
  <si>
    <t>AST 5: rehabilitación ambiental, conservación de la naturaleza, promoción del patrimonio histórico y cultural relacionado con la minería y la industria y fomento del turismo sostenible.                                                                                                                                                                                                     CONVOCATORIA EXPRESIONES INTERES: Proyectos destinados a la valorización turístico-cultural del patrimonio minero-industrial de la región y fomento del turismo sostenible, potenciando especialmente aquellos territorios ubicados en zonas de transición.</t>
  </si>
  <si>
    <r>
      <t>1.</t>
    </r>
    <r>
      <rPr>
        <sz val="7"/>
        <rFont val="Times New Roman"/>
        <family val="1"/>
      </rPr>
      <t xml:space="preserve">        </t>
    </r>
    <r>
      <rPr>
        <sz val="9"/>
        <rFont val="Times New Roman"/>
        <family val="1"/>
      </rPr>
      <t>Localización del Proyecto</t>
    </r>
  </si>
  <si>
    <r>
      <t>1.</t>
    </r>
    <r>
      <rPr>
        <sz val="7"/>
        <rFont val="Times New Roman"/>
        <family val="1"/>
      </rPr>
      <t xml:space="preserve">        </t>
    </r>
    <r>
      <rPr>
        <sz val="9"/>
        <rFont val="Times New Roman"/>
        <family val="1"/>
      </rPr>
      <t>Se priorizarán los proyectos localizados en los municipios más afectados por los cierres (Suroccidente, Valle del Nalón y Valle del Caudal-Aboño). Se priorizarán los proyectos en municipios cuya clasificación corresponda, según el Decreto 83/2024, de 23 de junio, con concejos con especiales dificultades demográficas.</t>
    </r>
  </si>
  <si>
    <t>En el caso de actuación en concejo incluido en los Convenios de Transición Justa de Asturias (CTJ), esto es: Suroccidente, Valle del Nalón y Valle del Caudal-Aboño, se obtendrán 10 puntos. 
7 puntos en el supuesto en el que los proyectos se localicen en otros concejos de Asturias diferentes a los detallados anteriormente pero cuya clasificación corresponda con un concejo en riesgo de despoblamiento o de un concejo en crisis demográfica según el Artículo 5 del Decreto 83/2024, de 23 de junio. 
5 puntos a los concejos que no estando en concejos incluidos en los Convenios de Transición justa de Asturias se correspondan con concejos calificados como concejo inestable o concejo dinámico según el artículo 5 anteriormente citado</t>
  </si>
  <si>
    <r>
      <t>2.</t>
    </r>
    <r>
      <rPr>
        <sz val="7"/>
        <rFont val="Times New Roman"/>
        <family val="1"/>
      </rPr>
      <t xml:space="preserve">        </t>
    </r>
    <r>
      <rPr>
        <sz val="9"/>
        <rFont val="Times New Roman"/>
        <family val="1"/>
      </rPr>
      <t>Creación de empleo.</t>
    </r>
  </si>
  <si>
    <r>
      <t>2.</t>
    </r>
    <r>
      <rPr>
        <sz val="7"/>
        <rFont val="Times New Roman"/>
        <family val="1"/>
      </rPr>
      <t xml:space="preserve">        </t>
    </r>
    <r>
      <rPr>
        <sz val="9"/>
        <rFont val="Times New Roman"/>
        <family val="1"/>
      </rPr>
      <t>Se priorizarán los proyectos con mayor generación de empleo absoluto y relativo (ratio por inversión). Dicha valoración será mayor si el empleo generado es por contratación de mujeres, jóvenes entre 18 y 30 años, personas mayores de 45 años y personas con discapacidad. Las estimaciones deberán basarse en cálculos razonables documentados.</t>
    </r>
  </si>
  <si>
    <r>
      <t>3.</t>
    </r>
    <r>
      <rPr>
        <sz val="7"/>
        <rFont val="Times New Roman"/>
        <family val="1"/>
      </rPr>
      <t xml:space="preserve">        </t>
    </r>
    <r>
      <rPr>
        <sz val="9"/>
        <rFont val="Times New Roman"/>
        <family val="1"/>
      </rPr>
      <t>Contribución al indicador de resultado: número de visitantes de las instalaciones apoyadas.</t>
    </r>
  </si>
  <si>
    <r>
      <t>3.</t>
    </r>
    <r>
      <rPr>
        <sz val="7"/>
        <rFont val="Times New Roman"/>
        <family val="1"/>
      </rPr>
      <t xml:space="preserve">        </t>
    </r>
    <r>
      <rPr>
        <sz val="9"/>
        <rFont val="Times New Roman"/>
        <family val="1"/>
      </rPr>
      <t>Se valorará que el proyecto contribuya al indicador de resultado previsto ESR 77 que considera el número de visitantes de las instalaciones apoyadas, priorizándose aquellas operaciones en las que se contribuya con un mayor número de visitantes.</t>
    </r>
  </si>
  <si>
    <r>
      <t>2.</t>
    </r>
    <r>
      <rPr>
        <sz val="7"/>
        <rFont val="Times New Roman"/>
        <family val="1"/>
      </rPr>
      <t> </t>
    </r>
    <r>
      <rPr>
        <sz val="9"/>
        <rFont val="Times New Roman"/>
        <family val="1"/>
      </rPr>
      <t>Se priorizarán los proyectos en municipios cuya clasificación corresponda, según el Decreto 83/2024, de 23 de junio, con concejos con especiales dificultades demográficas.</t>
    </r>
  </si>
  <si>
    <r>
      <t>3.</t>
    </r>
    <r>
      <rPr>
        <sz val="7"/>
        <rFont val="Times New Roman"/>
        <family val="1"/>
      </rPr>
      <t> </t>
    </r>
    <r>
      <rPr>
        <sz val="9"/>
        <rFont val="Times New Roman"/>
        <family val="1"/>
      </rPr>
      <t>Madurez del Proyecto</t>
    </r>
  </si>
  <si>
    <t xml:space="preserve">AST1. Transformación ecológica de la industria, la movilidad sostenible, la economía circular y la eficiencia energética.
CONVOCATORIA EXPRESIONES INTERES: Proyectos de rehabilitación de eficiencia energética de edificios públicos
CPSO PENDIENTE DE APROBACION EN EL COMITÉ DE SEGUIMIENTO FTJ QUE SE CELEBRE EN 2026, DADO QUE TRAS LA APROBACIÓN DE LA SEGUNDA REPROGRAMACIÓN, LA DEFINICIÓN DEL TIPO DE ACCIÓN HA SUFRIDO UNA LIGERA MODIFICACIÓN QUE HA IMPLICADO LA INTRODUCCIÓN DEL CRITERIO DE PRIORIZACIÓN 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</si>
</sst>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9"/>
      <color theme="1"/>
      <name val="Times New Roman"/>
      <family val="1"/>
    </font>
    <font>
      <sz val="9"/>
      <color theme="1"/>
      <name val="Times New Roman"/>
      <family val="1"/>
    </font>
    <font>
      <sz val="7"/>
      <color theme="1"/>
      <name val="Times New Roman"/>
      <family val="1"/>
    </font>
    <font>
      <b/>
      <sz val="16"/>
      <color theme="1"/>
      <name val="Calibri"/>
      <family val="2"/>
    </font>
    <font>
      <sz val="11"/>
      <color theme="1"/>
      <name val="Times New Roman"/>
      <family val="1"/>
    </font>
    <font>
      <b/>
      <sz val="14"/>
      <color theme="1"/>
      <name val="Calibri"/>
      <family val="2"/>
    </font>
    <font>
      <b/>
      <sz val="16"/>
      <name val="Calibri"/>
      <family val="2"/>
    </font>
    <font>
      <sz val="11"/>
      <name val="Calibri"/>
      <family val="2"/>
      <scheme val="minor"/>
    </font>
    <font>
      <b/>
      <sz val="9"/>
      <name val="Times New Roman"/>
      <family val="1"/>
    </font>
    <font>
      <sz val="9"/>
      <name val="Times New Roman"/>
      <family val="1"/>
    </font>
    <font>
      <sz val="7"/>
      <name val="Times New Roman"/>
      <family val="1"/>
    </font>
    <font>
      <b/>
      <sz val="11"/>
      <name val="Calibri"/>
      <family val="2"/>
      <scheme val="minor"/>
    </font>
    <font>
      <b/>
      <sz val="14"/>
      <name val="Calibri"/>
      <family val="2"/>
    </font>
    <font>
      <sz val="11"/>
      <name val="Times New Roman"/>
      <family val="1"/>
    </font>
  </fonts>
  <fills count="3">
    <fill>
      <patternFill patternType="none"/>
    </fill>
    <fill>
      <patternFill patternType="gray125"/>
    </fill>
    <fill>
      <patternFill patternType="solid">
        <fgColor rgb="FFD5DCE4"/>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22">
    <xf numFmtId="0" fontId="0" fillId="0" borderId="0" xfId="0"/>
    <xf numFmtId="0" fontId="1" fillId="0" borderId="1" xfId="0" applyFont="1" applyBorder="1" applyAlignment="1">
      <alignment horizontal="left" vertical="center" wrapText="1" indent="5"/>
    </xf>
    <xf numFmtId="0" fontId="2" fillId="0" borderId="5" xfId="0" applyFont="1" applyBorder="1" applyAlignment="1">
      <alignment horizontal="left" vertical="center" wrapText="1" indent="2"/>
    </xf>
    <xf numFmtId="0" fontId="2" fillId="0" borderId="8" xfId="0" applyFont="1" applyBorder="1" applyAlignment="1">
      <alignment horizontal="left" vertical="center" wrapText="1" indent="2"/>
    </xf>
    <xf numFmtId="0" fontId="0" fillId="0" borderId="1" xfId="0" applyBorder="1" applyAlignment="1">
      <alignment horizontal="center"/>
    </xf>
    <xf numFmtId="0" fontId="0" fillId="0" borderId="11" xfId="0" applyBorder="1"/>
    <xf numFmtId="0" fontId="0" fillId="0" borderId="8" xfId="0" applyBorder="1" applyAlignment="1">
      <alignment horizontal="right"/>
    </xf>
    <xf numFmtId="0" fontId="5" fillId="0" borderId="0" xfId="0" applyFont="1"/>
    <xf numFmtId="0" fontId="0" fillId="0" borderId="1" xfId="0" applyBorder="1" applyAlignment="1">
      <alignment horizontal="center" vertical="center"/>
    </xf>
    <xf numFmtId="0" fontId="2" fillId="0" borderId="1" xfId="0" applyFont="1" applyBorder="1" applyAlignment="1">
      <alignment horizontal="left" vertical="center" wrapText="1"/>
    </xf>
    <xf numFmtId="0" fontId="2" fillId="0" borderId="12" xfId="0" applyFont="1" applyBorder="1" applyAlignment="1">
      <alignment horizontal="left" vertical="center" wrapText="1" indent="2"/>
    </xf>
    <xf numFmtId="0" fontId="2" fillId="0" borderId="13" xfId="0" applyFont="1" applyBorder="1" applyAlignment="1">
      <alignment horizontal="left" vertical="center" wrapText="1" indent="2"/>
    </xf>
    <xf numFmtId="0" fontId="2" fillId="0" borderId="14" xfId="0" applyFont="1" applyFill="1" applyBorder="1" applyAlignment="1">
      <alignment horizontal="left" vertical="center" wrapText="1" indent="2"/>
    </xf>
    <xf numFmtId="0" fontId="1" fillId="0" borderId="15" xfId="0" applyFont="1" applyFill="1" applyBorder="1" applyAlignment="1">
      <alignment horizontal="left" vertical="center" wrapText="1" indent="2"/>
    </xf>
    <xf numFmtId="0" fontId="2" fillId="0" borderId="16" xfId="0" applyFont="1" applyFill="1" applyBorder="1" applyAlignment="1">
      <alignment horizontal="left" vertical="center" wrapText="1" indent="2"/>
    </xf>
    <xf numFmtId="0" fontId="2" fillId="0" borderId="17" xfId="0" applyFont="1" applyFill="1" applyBorder="1" applyAlignment="1">
      <alignment horizontal="left" vertical="center" wrapText="1" indent="2"/>
    </xf>
    <xf numFmtId="0" fontId="2" fillId="0" borderId="18" xfId="0" applyFont="1" applyFill="1" applyBorder="1" applyAlignment="1">
      <alignment horizontal="left" vertical="center" wrapText="1" indent="2"/>
    </xf>
    <xf numFmtId="0" fontId="1" fillId="0" borderId="19" xfId="0" applyFont="1" applyFill="1" applyBorder="1" applyAlignment="1">
      <alignment horizontal="left" vertical="center" wrapText="1" indent="2"/>
    </xf>
    <xf numFmtId="0" fontId="2" fillId="0" borderId="20" xfId="0" applyFont="1" applyFill="1" applyBorder="1" applyAlignment="1">
      <alignment horizontal="left" vertical="center" wrapText="1" indent="2"/>
    </xf>
    <xf numFmtId="0" fontId="2" fillId="0" borderId="21" xfId="0" applyFont="1" applyBorder="1" applyAlignment="1">
      <alignment horizontal="left" vertical="center" wrapText="1" indent="2"/>
    </xf>
    <xf numFmtId="0" fontId="2" fillId="0" borderId="22" xfId="0" applyFont="1" applyBorder="1" applyAlignment="1">
      <alignment horizontal="left" vertical="center" wrapText="1" indent="2"/>
    </xf>
    <xf numFmtId="0" fontId="2" fillId="0" borderId="23" xfId="0" applyFont="1" applyBorder="1" applyAlignment="1">
      <alignment horizontal="left" vertical="center" wrapText="1" indent="2"/>
    </xf>
    <xf numFmtId="0" fontId="2" fillId="0" borderId="24" xfId="0" applyFont="1" applyBorder="1" applyAlignment="1">
      <alignment horizontal="left" vertical="center" wrapText="1" indent="2"/>
    </xf>
    <xf numFmtId="0" fontId="2" fillId="0" borderId="25" xfId="0" applyFont="1" applyBorder="1" applyAlignment="1">
      <alignment horizontal="left" vertical="center" wrapText="1" indent="2"/>
    </xf>
    <xf numFmtId="0" fontId="2" fillId="0" borderId="26" xfId="0" applyFont="1" applyBorder="1" applyAlignment="1">
      <alignment horizontal="left" vertical="center" wrapText="1" indent="2"/>
    </xf>
    <xf numFmtId="0" fontId="2" fillId="0" borderId="27" xfId="0" applyFont="1" applyBorder="1" applyAlignment="1">
      <alignment horizontal="left" vertical="center" wrapText="1" indent="2"/>
    </xf>
    <xf numFmtId="0" fontId="2" fillId="0" borderId="24" xfId="0" applyFont="1" applyBorder="1" applyAlignment="1">
      <alignment vertical="center" wrapText="1"/>
    </xf>
    <xf numFmtId="0" fontId="2" fillId="0" borderId="11" xfId="0" applyFont="1" applyBorder="1" applyAlignment="1">
      <alignment horizontal="left" vertical="center" wrapText="1" indent="2"/>
    </xf>
    <xf numFmtId="0" fontId="2" fillId="0" borderId="4" xfId="0" applyFont="1" applyBorder="1" applyAlignment="1">
      <alignment horizontal="left" vertical="center" wrapText="1" indent="2"/>
    </xf>
    <xf numFmtId="0" fontId="2" fillId="0" borderId="17" xfId="0" applyFont="1" applyBorder="1" applyAlignment="1">
      <alignment horizontal="left" vertical="center" wrapText="1" indent="2"/>
    </xf>
    <xf numFmtId="0" fontId="1" fillId="0" borderId="24" xfId="0" applyFont="1" applyBorder="1" applyAlignment="1">
      <alignment vertical="center" wrapText="1"/>
    </xf>
    <xf numFmtId="0" fontId="2" fillId="0" borderId="18" xfId="0" applyFont="1" applyBorder="1" applyAlignment="1">
      <alignment horizontal="left" vertical="center" wrapText="1" indent="2"/>
    </xf>
    <xf numFmtId="0" fontId="1" fillId="0" borderId="1" xfId="0" applyFont="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0" fillId="0" borderId="5"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2" fillId="0" borderId="1" xfId="0" applyFont="1" applyBorder="1" applyAlignment="1">
      <alignment horizontal="left" vertical="center" wrapText="1"/>
    </xf>
    <xf numFmtId="0" fontId="0" fillId="0" borderId="1" xfId="0" applyBorder="1" applyAlignment="1">
      <alignment horizontal="center" vertical="center"/>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8" fillId="0" borderId="0" xfId="0" applyFont="1"/>
    <xf numFmtId="0" fontId="9" fillId="0" borderId="1" xfId="0" applyFont="1" applyBorder="1" applyAlignment="1">
      <alignment horizontal="left" vertical="center" wrapText="1" indent="5"/>
    </xf>
    <xf numFmtId="0" fontId="9" fillId="0" borderId="11" xfId="0" applyFont="1" applyBorder="1" applyAlignment="1">
      <alignment horizontal="left" vertical="center" wrapText="1" indent="5"/>
    </xf>
    <xf numFmtId="0" fontId="9" fillId="0" borderId="1" xfId="0" applyFont="1" applyBorder="1" applyAlignment="1">
      <alignment horizontal="left" vertical="center" wrapText="1"/>
    </xf>
    <xf numFmtId="0" fontId="10" fillId="0" borderId="5" xfId="0" applyFont="1" applyBorder="1" applyAlignment="1">
      <alignment horizontal="left" vertical="center" wrapText="1"/>
    </xf>
    <xf numFmtId="0" fontId="10" fillId="0" borderId="21" xfId="0" applyFont="1" applyBorder="1" applyAlignment="1">
      <alignment vertical="center" wrapText="1"/>
    </xf>
    <xf numFmtId="0" fontId="10" fillId="0" borderId="21" xfId="0" applyFont="1" applyBorder="1" applyAlignment="1">
      <alignment horizontal="left" vertical="center" wrapText="1"/>
    </xf>
    <xf numFmtId="0" fontId="8" fillId="0" borderId="5" xfId="0" applyFont="1" applyBorder="1" applyAlignment="1">
      <alignment horizontal="center" vertical="center"/>
    </xf>
    <xf numFmtId="0" fontId="10" fillId="0" borderId="3" xfId="0" applyFont="1" applyBorder="1" applyAlignment="1">
      <alignment horizontal="left" vertical="center" wrapText="1"/>
    </xf>
    <xf numFmtId="0" fontId="10" fillId="0" borderId="22" xfId="0" applyFont="1" applyBorder="1" applyAlignment="1">
      <alignment horizontal="left" vertical="center" wrapText="1"/>
    </xf>
    <xf numFmtId="0" fontId="8" fillId="0" borderId="3" xfId="0" applyFont="1" applyBorder="1" applyAlignment="1">
      <alignment horizontal="center" vertical="center"/>
    </xf>
    <xf numFmtId="0" fontId="10" fillId="0" borderId="23" xfId="0" applyFont="1" applyBorder="1" applyAlignment="1">
      <alignment horizontal="left" vertical="center" wrapText="1"/>
    </xf>
    <xf numFmtId="0" fontId="12" fillId="0" borderId="1" xfId="0" applyFont="1" applyBorder="1" applyAlignment="1">
      <alignment horizontal="center" vertical="center"/>
    </xf>
    <xf numFmtId="0" fontId="10" fillId="0" borderId="2" xfId="0" applyFont="1" applyBorder="1" applyAlignment="1">
      <alignment horizontal="left" vertical="center" wrapText="1"/>
    </xf>
    <xf numFmtId="0" fontId="10" fillId="0" borderId="27" xfId="0" applyFont="1" applyBorder="1" applyAlignment="1">
      <alignment horizontal="left" vertical="center" wrapText="1"/>
    </xf>
    <xf numFmtId="0" fontId="10" fillId="0" borderId="11"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8" fillId="0" borderId="1" xfId="0" applyFont="1" applyBorder="1" applyAlignment="1">
      <alignment horizontal="center" vertical="center"/>
    </xf>
    <xf numFmtId="0" fontId="10" fillId="0" borderId="22" xfId="0" applyFont="1" applyBorder="1" applyAlignment="1">
      <alignment vertical="center" wrapText="1"/>
    </xf>
    <xf numFmtId="0" fontId="10" fillId="0" borderId="30" xfId="0" applyFont="1" applyBorder="1" applyAlignment="1">
      <alignment horizontal="left" vertical="center" wrapText="1"/>
    </xf>
    <xf numFmtId="0" fontId="10" fillId="0" borderId="27" xfId="0" applyFont="1" applyBorder="1" applyAlignment="1">
      <alignment vertical="center" wrapText="1"/>
    </xf>
    <xf numFmtId="0" fontId="8" fillId="0" borderId="11" xfId="0" applyFont="1" applyBorder="1"/>
    <xf numFmtId="0" fontId="8" fillId="0" borderId="32" xfId="0" applyFont="1" applyBorder="1" applyAlignment="1">
      <alignment horizontal="right"/>
    </xf>
    <xf numFmtId="0" fontId="8" fillId="0" borderId="1" xfId="0" applyFont="1" applyBorder="1" applyAlignment="1">
      <alignment horizontal="center"/>
    </xf>
    <xf numFmtId="0" fontId="10" fillId="0" borderId="5" xfId="0" applyFont="1" applyBorder="1" applyAlignment="1">
      <alignment vertical="center" wrapText="1"/>
    </xf>
    <xf numFmtId="0" fontId="10" fillId="0" borderId="8" xfId="0" applyFont="1" applyBorder="1" applyAlignment="1">
      <alignment horizontal="left" vertical="center" wrapText="1" indent="2"/>
    </xf>
    <xf numFmtId="0" fontId="10" fillId="0" borderId="11" xfId="0" applyFont="1" applyBorder="1" applyAlignment="1">
      <alignment vertical="center" wrapText="1"/>
    </xf>
    <xf numFmtId="0" fontId="8" fillId="0" borderId="1" xfId="0" applyFont="1" applyBorder="1" applyAlignment="1">
      <alignment horizontal="center" vertical="center"/>
    </xf>
    <xf numFmtId="0" fontId="9" fillId="0" borderId="24" xfId="0" applyFont="1" applyBorder="1" applyAlignment="1">
      <alignment vertical="center" wrapText="1"/>
    </xf>
    <xf numFmtId="0" fontId="10" fillId="0" borderId="24" xfId="0" applyFont="1" applyBorder="1" applyAlignment="1">
      <alignment vertical="center" wrapText="1"/>
    </xf>
    <xf numFmtId="0" fontId="10" fillId="0" borderId="3" xfId="0" applyFont="1" applyBorder="1" applyAlignment="1">
      <alignment vertical="center" wrapText="1"/>
    </xf>
    <xf numFmtId="0" fontId="10" fillId="0" borderId="17" xfId="0" applyFont="1" applyBorder="1" applyAlignment="1">
      <alignment horizontal="left" vertical="center" wrapText="1" indent="2"/>
    </xf>
    <xf numFmtId="0" fontId="10" fillId="0" borderId="2" xfId="0" applyFont="1" applyBorder="1" applyAlignment="1">
      <alignment vertical="center" wrapText="1"/>
    </xf>
    <xf numFmtId="0" fontId="9" fillId="0" borderId="10" xfId="0" applyFont="1" applyFill="1" applyBorder="1" applyAlignment="1">
      <alignment horizontal="left" vertical="center" wrapText="1" indent="2"/>
    </xf>
    <xf numFmtId="0" fontId="10" fillId="0" borderId="28" xfId="0" applyFont="1" applyBorder="1" applyAlignment="1">
      <alignment horizontal="left" vertical="center" wrapText="1" indent="2"/>
    </xf>
    <xf numFmtId="0" fontId="10" fillId="0" borderId="9" xfId="0" applyFont="1" applyFill="1" applyBorder="1" applyAlignment="1">
      <alignment horizontal="left" vertical="center" wrapText="1" indent="2"/>
    </xf>
    <xf numFmtId="0" fontId="10" fillId="0" borderId="29" xfId="0" applyFont="1" applyBorder="1" applyAlignment="1">
      <alignment horizontal="left" vertical="center" wrapText="1" indent="2"/>
    </xf>
    <xf numFmtId="0" fontId="10" fillId="0" borderId="6" xfId="0" applyFont="1" applyFill="1" applyBorder="1" applyAlignment="1">
      <alignment horizontal="left" vertical="center" wrapText="1" indent="2"/>
    </xf>
    <xf numFmtId="0" fontId="10" fillId="0" borderId="30" xfId="0" applyFont="1" applyBorder="1" applyAlignment="1">
      <alignment horizontal="left" vertical="center" wrapText="1" indent="2"/>
    </xf>
    <xf numFmtId="0" fontId="10" fillId="0" borderId="7" xfId="0" applyFont="1" applyFill="1" applyBorder="1" applyAlignment="1">
      <alignment horizontal="left" vertical="center" wrapText="1" indent="2"/>
    </xf>
    <xf numFmtId="0" fontId="10" fillId="0" borderId="31" xfId="0" applyFont="1" applyBorder="1" applyAlignment="1">
      <alignment horizontal="left" vertical="center" wrapText="1" indent="2"/>
    </xf>
    <xf numFmtId="0" fontId="13" fillId="2" borderId="4"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9" fillId="0" borderId="5" xfId="0" applyFont="1" applyBorder="1" applyAlignment="1">
      <alignment horizontal="left" vertical="center" wrapText="1" indent="5"/>
    </xf>
    <xf numFmtId="0" fontId="9" fillId="0" borderId="5" xfId="0" applyFont="1" applyBorder="1" applyAlignment="1">
      <alignment vertical="center" wrapText="1"/>
    </xf>
    <xf numFmtId="0" fontId="9" fillId="0" borderId="5" xfId="0" applyFont="1" applyBorder="1" applyAlignment="1">
      <alignment horizontal="left" vertical="center" wrapText="1"/>
    </xf>
    <xf numFmtId="0" fontId="10" fillId="0" borderId="5" xfId="0" applyFont="1" applyBorder="1" applyAlignment="1">
      <alignment vertical="center" wrapText="1"/>
    </xf>
    <xf numFmtId="0" fontId="10" fillId="0" borderId="33" xfId="0" applyFont="1" applyBorder="1" applyAlignment="1">
      <alignment vertical="center" wrapText="1"/>
    </xf>
    <xf numFmtId="0" fontId="10" fillId="0" borderId="5" xfId="0" applyFont="1" applyBorder="1" applyAlignment="1">
      <alignment horizontal="center"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3" xfId="0" applyFont="1" applyBorder="1" applyAlignment="1">
      <alignment horizontal="center" vertical="center" wrapText="1"/>
    </xf>
    <xf numFmtId="0" fontId="10" fillId="0" borderId="2" xfId="0" applyFont="1" applyBorder="1" applyAlignment="1">
      <alignment vertical="center" wrapText="1"/>
    </xf>
    <xf numFmtId="0" fontId="10" fillId="0" borderId="34" xfId="0" applyFont="1" applyBorder="1" applyAlignment="1">
      <alignment vertical="center" wrapText="1"/>
    </xf>
    <xf numFmtId="0" fontId="10" fillId="0" borderId="2" xfId="0" applyFont="1" applyBorder="1" applyAlignment="1">
      <alignment horizontal="center"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24"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 xfId="0" applyFont="1" applyBorder="1" applyAlignment="1">
      <alignment vertical="center" wrapText="1"/>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0" borderId="17" xfId="0" applyFont="1" applyBorder="1" applyAlignment="1">
      <alignment horizontal="left" vertical="center" wrapText="1"/>
    </xf>
    <xf numFmtId="0" fontId="10" fillId="0" borderId="12" xfId="0" applyFont="1" applyBorder="1" applyAlignment="1">
      <alignment vertical="center" wrapText="1"/>
    </xf>
    <xf numFmtId="0" fontId="10" fillId="0" borderId="4" xfId="0" applyFont="1" applyBorder="1" applyAlignment="1">
      <alignment horizontal="left" vertical="center" wrapText="1"/>
    </xf>
    <xf numFmtId="0" fontId="10" fillId="0" borderId="5" xfId="0" applyFont="1" applyBorder="1" applyAlignment="1">
      <alignment horizontal="center" vertical="center"/>
    </xf>
    <xf numFmtId="0" fontId="10" fillId="0" borderId="16" xfId="0" applyFont="1" applyBorder="1" applyAlignment="1">
      <alignment horizontal="left" vertical="center" wrapText="1"/>
    </xf>
    <xf numFmtId="0" fontId="10" fillId="0" borderId="3" xfId="0" applyFont="1" applyBorder="1" applyAlignment="1">
      <alignment horizontal="center" vertical="center"/>
    </xf>
    <xf numFmtId="0" fontId="10" fillId="0" borderId="11" xfId="0" applyFont="1" applyBorder="1"/>
    <xf numFmtId="0" fontId="10" fillId="0" borderId="8" xfId="0" applyFont="1" applyBorder="1" applyAlignment="1">
      <alignment horizontal="right"/>
    </xf>
    <xf numFmtId="0" fontId="10" fillId="0" borderId="1" xfId="0" applyFont="1" applyBorder="1" applyAlignment="1">
      <alignment horizontal="center"/>
    </xf>
    <xf numFmtId="0" fontId="1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34"/>
  <sheetViews>
    <sheetView tabSelected="1" workbookViewId="0">
      <selection activeCell="B3" sqref="B3:B7"/>
    </sheetView>
  </sheetViews>
  <sheetFormatPr baseColWidth="10" defaultRowHeight="15" x14ac:dyDescent="0.25"/>
  <cols>
    <col min="1" max="1" width="39.140625" style="47" customWidth="1"/>
    <col min="2" max="2" width="69.7109375" style="47" customWidth="1"/>
    <col min="3" max="3" width="48.140625" style="47" customWidth="1"/>
    <col min="4" max="4" width="12.140625" style="47" customWidth="1"/>
    <col min="5" max="5" width="17.28515625" style="47" customWidth="1"/>
    <col min="6" max="16384" width="11.42578125" style="47"/>
  </cols>
  <sheetData>
    <row r="1" spans="1:5" ht="119.25" customHeight="1" thickBot="1" x14ac:dyDescent="0.3">
      <c r="A1" s="88" t="s">
        <v>118</v>
      </c>
      <c r="B1" s="89"/>
      <c r="C1" s="89"/>
      <c r="D1" s="89"/>
      <c r="E1" s="89"/>
    </row>
    <row r="2" spans="1:5" ht="48.75" thickBot="1" x14ac:dyDescent="0.3">
      <c r="A2" s="48" t="s">
        <v>0</v>
      </c>
      <c r="B2" s="48" t="s">
        <v>4</v>
      </c>
      <c r="C2" s="90" t="s">
        <v>31</v>
      </c>
      <c r="D2" s="91" t="s">
        <v>8</v>
      </c>
      <c r="E2" s="92" t="s">
        <v>21</v>
      </c>
    </row>
    <row r="3" spans="1:5" ht="24" x14ac:dyDescent="0.25">
      <c r="A3" s="93" t="s">
        <v>59</v>
      </c>
      <c r="B3" s="94" t="s">
        <v>64</v>
      </c>
      <c r="C3" s="52" t="s">
        <v>68</v>
      </c>
      <c r="D3" s="53">
        <v>20</v>
      </c>
      <c r="E3" s="95">
        <v>20</v>
      </c>
    </row>
    <row r="4" spans="1:5" ht="24" x14ac:dyDescent="0.25">
      <c r="A4" s="96"/>
      <c r="B4" s="97"/>
      <c r="C4" s="65" t="s">
        <v>69</v>
      </c>
      <c r="D4" s="56">
        <v>15</v>
      </c>
      <c r="E4" s="98"/>
    </row>
    <row r="5" spans="1:5" ht="24" x14ac:dyDescent="0.25">
      <c r="A5" s="96"/>
      <c r="B5" s="97"/>
      <c r="C5" s="65" t="s">
        <v>70</v>
      </c>
      <c r="D5" s="56">
        <v>10</v>
      </c>
      <c r="E5" s="98"/>
    </row>
    <row r="6" spans="1:5" ht="24" x14ac:dyDescent="0.25">
      <c r="A6" s="96"/>
      <c r="B6" s="97"/>
      <c r="C6" s="65" t="s">
        <v>71</v>
      </c>
      <c r="D6" s="56">
        <v>7</v>
      </c>
      <c r="E6" s="98"/>
    </row>
    <row r="7" spans="1:5" ht="15.75" thickBot="1" x14ac:dyDescent="0.3">
      <c r="A7" s="99"/>
      <c r="B7" s="100"/>
      <c r="C7" s="67" t="s">
        <v>72</v>
      </c>
      <c r="D7" s="61">
        <v>4</v>
      </c>
      <c r="E7" s="101"/>
    </row>
    <row r="8" spans="1:5" ht="98.25" customHeight="1" thickBot="1" x14ac:dyDescent="0.3">
      <c r="A8" s="93" t="s">
        <v>60</v>
      </c>
      <c r="B8" s="94" t="s">
        <v>116</v>
      </c>
      <c r="C8" s="102" t="s">
        <v>73</v>
      </c>
      <c r="D8" s="103"/>
      <c r="E8" s="104">
        <v>15</v>
      </c>
    </row>
    <row r="9" spans="1:5" x14ac:dyDescent="0.25">
      <c r="A9" s="96"/>
      <c r="B9" s="97"/>
      <c r="C9" s="52" t="s">
        <v>77</v>
      </c>
      <c r="D9" s="53">
        <v>15</v>
      </c>
      <c r="E9" s="105"/>
    </row>
    <row r="10" spans="1:5" x14ac:dyDescent="0.25">
      <c r="A10" s="96"/>
      <c r="B10" s="97"/>
      <c r="C10" s="65" t="s">
        <v>74</v>
      </c>
      <c r="D10" s="56">
        <v>10</v>
      </c>
      <c r="E10" s="105"/>
    </row>
    <row r="11" spans="1:5" x14ac:dyDescent="0.25">
      <c r="A11" s="96"/>
      <c r="B11" s="97"/>
      <c r="C11" s="65" t="s">
        <v>75</v>
      </c>
      <c r="D11" s="56">
        <v>8</v>
      </c>
      <c r="E11" s="105"/>
    </row>
    <row r="12" spans="1:5" ht="15.75" thickBot="1" x14ac:dyDescent="0.3">
      <c r="A12" s="99"/>
      <c r="B12" s="100"/>
      <c r="C12" s="67" t="s">
        <v>76</v>
      </c>
      <c r="D12" s="61">
        <v>5</v>
      </c>
      <c r="E12" s="106"/>
    </row>
    <row r="13" spans="1:5" ht="24.75" thickBot="1" x14ac:dyDescent="0.3">
      <c r="A13" s="107" t="s">
        <v>117</v>
      </c>
      <c r="B13" s="107" t="s">
        <v>65</v>
      </c>
      <c r="C13" s="52" t="s">
        <v>89</v>
      </c>
      <c r="D13" s="53">
        <v>20</v>
      </c>
      <c r="E13" s="108">
        <v>20</v>
      </c>
    </row>
    <row r="14" spans="1:5" ht="24.75" thickBot="1" x14ac:dyDescent="0.3">
      <c r="A14" s="107"/>
      <c r="B14" s="107"/>
      <c r="C14" s="65" t="s">
        <v>90</v>
      </c>
      <c r="D14" s="56">
        <v>15</v>
      </c>
      <c r="E14" s="109"/>
    </row>
    <row r="15" spans="1:5" ht="24.75" thickBot="1" x14ac:dyDescent="0.3">
      <c r="A15" s="107"/>
      <c r="B15" s="107"/>
      <c r="C15" s="65" t="s">
        <v>92</v>
      </c>
      <c r="D15" s="56">
        <v>10</v>
      </c>
      <c r="E15" s="109"/>
    </row>
    <row r="16" spans="1:5" ht="24.75" thickBot="1" x14ac:dyDescent="0.3">
      <c r="A16" s="107"/>
      <c r="B16" s="107"/>
      <c r="C16" s="65" t="s">
        <v>91</v>
      </c>
      <c r="D16" s="56">
        <v>7</v>
      </c>
      <c r="E16" s="109"/>
    </row>
    <row r="17" spans="1:5" ht="24.75" thickBot="1" x14ac:dyDescent="0.3">
      <c r="A17" s="107"/>
      <c r="B17" s="107"/>
      <c r="C17" s="67" t="s">
        <v>93</v>
      </c>
      <c r="D17" s="61">
        <v>4</v>
      </c>
      <c r="E17" s="109"/>
    </row>
    <row r="18" spans="1:5" ht="15.75" thickBot="1" x14ac:dyDescent="0.3">
      <c r="A18" s="107" t="s">
        <v>61</v>
      </c>
      <c r="B18" s="107" t="s">
        <v>66</v>
      </c>
      <c r="C18" s="110" t="s">
        <v>82</v>
      </c>
      <c r="D18" s="53">
        <v>20</v>
      </c>
      <c r="E18" s="109">
        <v>20</v>
      </c>
    </row>
    <row r="19" spans="1:5" ht="15.75" thickBot="1" x14ac:dyDescent="0.3">
      <c r="A19" s="107"/>
      <c r="B19" s="107"/>
      <c r="C19" s="111" t="s">
        <v>83</v>
      </c>
      <c r="D19" s="112">
        <v>17</v>
      </c>
      <c r="E19" s="109"/>
    </row>
    <row r="20" spans="1:5" ht="15.75" thickBot="1" x14ac:dyDescent="0.3">
      <c r="A20" s="107"/>
      <c r="B20" s="107"/>
      <c r="C20" s="111" t="s">
        <v>84</v>
      </c>
      <c r="D20" s="112">
        <v>15</v>
      </c>
      <c r="E20" s="109"/>
    </row>
    <row r="21" spans="1:5" ht="15.75" thickBot="1" x14ac:dyDescent="0.3">
      <c r="A21" s="107"/>
      <c r="B21" s="107"/>
      <c r="C21" s="111" t="s">
        <v>85</v>
      </c>
      <c r="D21" s="112">
        <v>10</v>
      </c>
      <c r="E21" s="109"/>
    </row>
    <row r="22" spans="1:5" ht="15.75" thickBot="1" x14ac:dyDescent="0.3">
      <c r="A22" s="107"/>
      <c r="B22" s="107"/>
      <c r="C22" s="111" t="s">
        <v>86</v>
      </c>
      <c r="D22" s="112">
        <v>8</v>
      </c>
      <c r="E22" s="109"/>
    </row>
    <row r="23" spans="1:5" ht="15.75" thickBot="1" x14ac:dyDescent="0.3">
      <c r="A23" s="107"/>
      <c r="B23" s="107"/>
      <c r="C23" s="111" t="s">
        <v>87</v>
      </c>
      <c r="D23" s="112">
        <v>5</v>
      </c>
      <c r="E23" s="109"/>
    </row>
    <row r="24" spans="1:5" ht="15.75" thickBot="1" x14ac:dyDescent="0.3">
      <c r="A24" s="107"/>
      <c r="B24" s="107"/>
      <c r="C24" s="113" t="s">
        <v>88</v>
      </c>
      <c r="D24" s="114">
        <v>2</v>
      </c>
      <c r="E24" s="109"/>
    </row>
    <row r="25" spans="1:5" ht="24" x14ac:dyDescent="0.25">
      <c r="A25" s="93" t="s">
        <v>62</v>
      </c>
      <c r="B25" s="93" t="s">
        <v>67</v>
      </c>
      <c r="C25" s="110" t="s">
        <v>78</v>
      </c>
      <c r="D25" s="53">
        <v>25</v>
      </c>
      <c r="E25" s="115">
        <v>25</v>
      </c>
    </row>
    <row r="26" spans="1:5" ht="15" customHeight="1" x14ac:dyDescent="0.25">
      <c r="A26" s="96"/>
      <c r="B26" s="96"/>
      <c r="C26" s="111" t="s">
        <v>79</v>
      </c>
      <c r="D26" s="116">
        <v>20</v>
      </c>
      <c r="E26" s="117"/>
    </row>
    <row r="27" spans="1:5" ht="15.75" customHeight="1" x14ac:dyDescent="0.25">
      <c r="A27" s="96"/>
      <c r="B27" s="96"/>
      <c r="C27" s="113" t="s">
        <v>80</v>
      </c>
      <c r="D27" s="112">
        <v>15</v>
      </c>
      <c r="E27" s="117"/>
    </row>
    <row r="28" spans="1:5" ht="15.75" thickBot="1" x14ac:dyDescent="0.3">
      <c r="A28" s="99"/>
      <c r="B28" s="99"/>
      <c r="C28" s="113" t="s">
        <v>81</v>
      </c>
      <c r="D28" s="114">
        <v>0</v>
      </c>
      <c r="E28" s="108"/>
    </row>
    <row r="29" spans="1:5" ht="15.75" thickBot="1" x14ac:dyDescent="0.3">
      <c r="C29" s="118"/>
      <c r="D29" s="119" t="s">
        <v>19</v>
      </c>
      <c r="E29" s="120">
        <f>+SUM(E3:E28)</f>
        <v>100</v>
      </c>
    </row>
    <row r="30" spans="1:5" ht="15.75" customHeight="1" thickBot="1" x14ac:dyDescent="0.3">
      <c r="C30" s="118"/>
      <c r="D30" s="119" t="s">
        <v>20</v>
      </c>
      <c r="E30" s="120">
        <v>15</v>
      </c>
    </row>
    <row r="33" spans="3:4" x14ac:dyDescent="0.25">
      <c r="C33" s="121"/>
    </row>
    <row r="34" spans="3:4" x14ac:dyDescent="0.25">
      <c r="C34" s="121"/>
      <c r="D34" s="121"/>
    </row>
  </sheetData>
  <mergeCells count="17">
    <mergeCell ref="C8:D8"/>
    <mergeCell ref="E8:E12"/>
    <mergeCell ref="A25:A28"/>
    <mergeCell ref="B25:B28"/>
    <mergeCell ref="E25:E28"/>
    <mergeCell ref="A1:E1"/>
    <mergeCell ref="A13:A17"/>
    <mergeCell ref="B13:B17"/>
    <mergeCell ref="E13:E17"/>
    <mergeCell ref="A18:A24"/>
    <mergeCell ref="B18:B24"/>
    <mergeCell ref="E18:E24"/>
    <mergeCell ref="A3:A7"/>
    <mergeCell ref="B3:B7"/>
    <mergeCell ref="E3:E7"/>
    <mergeCell ref="A8:A12"/>
    <mergeCell ref="B8:B1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1"/>
  <sheetViews>
    <sheetView workbookViewId="0">
      <selection activeCell="D3" sqref="D3"/>
    </sheetView>
  </sheetViews>
  <sheetFormatPr baseColWidth="10" defaultRowHeight="15" x14ac:dyDescent="0.25"/>
  <cols>
    <col min="1" max="1" width="39.140625" customWidth="1"/>
    <col min="2" max="2" width="69.7109375" customWidth="1"/>
    <col min="3" max="3" width="48.140625" customWidth="1"/>
    <col min="4" max="4" width="54.85546875" customWidth="1"/>
    <col min="5" max="5" width="17.28515625" customWidth="1"/>
  </cols>
  <sheetData>
    <row r="1" spans="1:5" ht="55.5" customHeight="1" thickBot="1" x14ac:dyDescent="0.3">
      <c r="A1" s="33" t="s">
        <v>56</v>
      </c>
      <c r="B1" s="34"/>
      <c r="C1" s="34"/>
      <c r="D1" s="34"/>
      <c r="E1" s="34"/>
    </row>
    <row r="2" spans="1:5" ht="62.25" customHeight="1" thickBot="1" x14ac:dyDescent="0.3">
      <c r="A2" s="1" t="s">
        <v>0</v>
      </c>
      <c r="B2" s="1" t="s">
        <v>4</v>
      </c>
      <c r="C2" s="1" t="s">
        <v>31</v>
      </c>
      <c r="D2" s="1" t="s">
        <v>8</v>
      </c>
      <c r="E2" s="32" t="s">
        <v>21</v>
      </c>
    </row>
    <row r="3" spans="1:5" ht="60.75" thickBot="1" x14ac:dyDescent="0.3">
      <c r="A3" s="9" t="s">
        <v>22</v>
      </c>
      <c r="B3" s="9" t="s">
        <v>5</v>
      </c>
      <c r="C3" s="3" t="s">
        <v>23</v>
      </c>
      <c r="D3" s="27" t="s">
        <v>52</v>
      </c>
      <c r="E3" s="8">
        <v>10</v>
      </c>
    </row>
    <row r="4" spans="1:5" ht="15" customHeight="1" thickBot="1" x14ac:dyDescent="0.3">
      <c r="A4" s="41" t="s">
        <v>2</v>
      </c>
      <c r="B4" s="41" t="s">
        <v>6</v>
      </c>
      <c r="C4" s="11" t="s">
        <v>10</v>
      </c>
      <c r="D4" s="19">
        <v>10</v>
      </c>
      <c r="E4" s="42">
        <v>30</v>
      </c>
    </row>
    <row r="5" spans="1:5" ht="24.75" thickBot="1" x14ac:dyDescent="0.3">
      <c r="A5" s="41"/>
      <c r="B5" s="41"/>
      <c r="C5" s="10" t="s">
        <v>11</v>
      </c>
      <c r="D5" s="20">
        <v>20</v>
      </c>
      <c r="E5" s="42"/>
    </row>
    <row r="6" spans="1:5" ht="24.75" thickBot="1" x14ac:dyDescent="0.3">
      <c r="A6" s="41"/>
      <c r="B6" s="41"/>
      <c r="C6" s="12" t="s">
        <v>12</v>
      </c>
      <c r="D6" s="21">
        <v>30</v>
      </c>
      <c r="E6" s="42"/>
    </row>
    <row r="7" spans="1:5" ht="24.75" thickBot="1" x14ac:dyDescent="0.3">
      <c r="A7" s="41" t="s">
        <v>32</v>
      </c>
      <c r="B7" s="41" t="s">
        <v>33</v>
      </c>
      <c r="C7" s="30" t="s">
        <v>36</v>
      </c>
      <c r="D7" s="26" t="s">
        <v>8</v>
      </c>
      <c r="E7" s="42">
        <v>40</v>
      </c>
    </row>
    <row r="8" spans="1:5" ht="15.75" thickBot="1" x14ac:dyDescent="0.3">
      <c r="A8" s="41"/>
      <c r="B8" s="41"/>
      <c r="C8" s="10" t="s">
        <v>58</v>
      </c>
      <c r="D8" s="29">
        <v>1</v>
      </c>
      <c r="E8" s="42"/>
    </row>
    <row r="9" spans="1:5" ht="24.75" thickBot="1" x14ac:dyDescent="0.3">
      <c r="A9" s="41"/>
      <c r="B9" s="41"/>
      <c r="C9" s="10" t="s">
        <v>45</v>
      </c>
      <c r="D9" s="29">
        <v>2</v>
      </c>
      <c r="E9" s="42"/>
    </row>
    <row r="10" spans="1:5" ht="24.75" thickBot="1" x14ac:dyDescent="0.3">
      <c r="A10" s="41"/>
      <c r="B10" s="41"/>
      <c r="C10" s="10" t="s">
        <v>46</v>
      </c>
      <c r="D10" s="29">
        <v>2</v>
      </c>
      <c r="E10" s="42"/>
    </row>
    <row r="11" spans="1:5" ht="24.75" thickBot="1" x14ac:dyDescent="0.3">
      <c r="A11" s="41"/>
      <c r="B11" s="41"/>
      <c r="C11" s="10" t="s">
        <v>47</v>
      </c>
      <c r="D11" s="29">
        <v>2</v>
      </c>
      <c r="E11" s="42"/>
    </row>
    <row r="12" spans="1:5" ht="24.75" thickBot="1" x14ac:dyDescent="0.3">
      <c r="A12" s="41"/>
      <c r="B12" s="41"/>
      <c r="C12" s="10" t="s">
        <v>48</v>
      </c>
      <c r="D12" s="31">
        <v>2</v>
      </c>
      <c r="E12" s="42"/>
    </row>
    <row r="13" spans="1:5" x14ac:dyDescent="0.25">
      <c r="A13" s="35" t="s">
        <v>41</v>
      </c>
      <c r="B13" s="35" t="s">
        <v>42</v>
      </c>
      <c r="C13" s="11" t="s">
        <v>53</v>
      </c>
      <c r="D13" s="2">
        <v>5</v>
      </c>
      <c r="E13" s="38">
        <v>20</v>
      </c>
    </row>
    <row r="14" spans="1:5" x14ac:dyDescent="0.25">
      <c r="A14" s="36"/>
      <c r="B14" s="36"/>
      <c r="C14" s="10" t="s">
        <v>54</v>
      </c>
      <c r="D14" s="29">
        <v>10</v>
      </c>
      <c r="E14" s="39"/>
    </row>
    <row r="15" spans="1:5" ht="15.75" thickBot="1" x14ac:dyDescent="0.3">
      <c r="A15" s="37"/>
      <c r="B15" s="37"/>
      <c r="C15" s="10" t="s">
        <v>55</v>
      </c>
      <c r="D15" s="28">
        <v>5</v>
      </c>
      <c r="E15" s="40"/>
    </row>
    <row r="16" spans="1:5" ht="15.75" thickBot="1" x14ac:dyDescent="0.3">
      <c r="C16" s="5"/>
      <c r="D16" s="6" t="s">
        <v>19</v>
      </c>
      <c r="E16" s="4">
        <v>100</v>
      </c>
    </row>
    <row r="17" spans="3:5" ht="15.75" thickBot="1" x14ac:dyDescent="0.3">
      <c r="C17" s="5"/>
      <c r="D17" s="6" t="s">
        <v>20</v>
      </c>
      <c r="E17" s="4">
        <v>15</v>
      </c>
    </row>
    <row r="20" spans="3:5" x14ac:dyDescent="0.25">
      <c r="C20" s="7"/>
    </row>
    <row r="21" spans="3:5" x14ac:dyDescent="0.25">
      <c r="C21" s="7"/>
      <c r="D21" s="7"/>
    </row>
  </sheetData>
  <mergeCells count="10">
    <mergeCell ref="A13:A15"/>
    <mergeCell ref="B13:B15"/>
    <mergeCell ref="E13:E15"/>
    <mergeCell ref="A1:E1"/>
    <mergeCell ref="A4:A6"/>
    <mergeCell ref="B4:B6"/>
    <mergeCell ref="E4:E6"/>
    <mergeCell ref="A7:A12"/>
    <mergeCell ref="B7:B12"/>
    <mergeCell ref="E7:E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9"/>
  <sheetViews>
    <sheetView workbookViewId="0">
      <selection sqref="A1:XFD1048576"/>
    </sheetView>
  </sheetViews>
  <sheetFormatPr baseColWidth="10" defaultRowHeight="15" x14ac:dyDescent="0.25"/>
  <cols>
    <col min="1" max="1" width="31.7109375" style="47" customWidth="1"/>
    <col min="2" max="2" width="42" style="47" customWidth="1"/>
    <col min="3" max="3" width="42.42578125" style="47" customWidth="1"/>
    <col min="4" max="4" width="51.28515625" style="47" customWidth="1"/>
    <col min="5" max="5" width="23.7109375" style="47" customWidth="1"/>
    <col min="6" max="16384" width="11.42578125" style="47"/>
  </cols>
  <sheetData>
    <row r="1" spans="1:5" ht="86.25" customHeight="1" thickBot="1" x14ac:dyDescent="0.3">
      <c r="A1" s="45" t="s">
        <v>108</v>
      </c>
      <c r="B1" s="46"/>
      <c r="C1" s="46"/>
      <c r="D1" s="46"/>
      <c r="E1" s="46"/>
    </row>
    <row r="2" spans="1:5" ht="36.75" thickBot="1" x14ac:dyDescent="0.3">
      <c r="A2" s="48" t="s">
        <v>0</v>
      </c>
      <c r="B2" s="48" t="s">
        <v>4</v>
      </c>
      <c r="C2" s="48" t="s">
        <v>9</v>
      </c>
      <c r="D2" s="49" t="s">
        <v>8</v>
      </c>
      <c r="E2" s="50" t="s">
        <v>21</v>
      </c>
    </row>
    <row r="3" spans="1:5" ht="144.75" thickBot="1" x14ac:dyDescent="0.3">
      <c r="A3" s="71" t="s">
        <v>109</v>
      </c>
      <c r="B3" s="71" t="s">
        <v>110</v>
      </c>
      <c r="C3" s="72" t="s">
        <v>23</v>
      </c>
      <c r="D3" s="73" t="s">
        <v>111</v>
      </c>
      <c r="E3" s="74">
        <v>10</v>
      </c>
    </row>
    <row r="4" spans="1:5" ht="24.75" thickBot="1" x14ac:dyDescent="0.3">
      <c r="A4" s="51" t="s">
        <v>112</v>
      </c>
      <c r="B4" s="51" t="s">
        <v>113</v>
      </c>
      <c r="C4" s="75" t="s">
        <v>36</v>
      </c>
      <c r="D4" s="76" t="s">
        <v>8</v>
      </c>
      <c r="E4" s="64">
        <v>40</v>
      </c>
    </row>
    <row r="5" spans="1:5" ht="15.75" thickBot="1" x14ac:dyDescent="0.3">
      <c r="A5" s="55"/>
      <c r="B5" s="55"/>
      <c r="C5" s="77" t="s">
        <v>58</v>
      </c>
      <c r="D5" s="78">
        <v>1</v>
      </c>
      <c r="E5" s="64"/>
    </row>
    <row r="6" spans="1:5" ht="24.75" thickBot="1" x14ac:dyDescent="0.3">
      <c r="A6" s="55"/>
      <c r="B6" s="55"/>
      <c r="C6" s="77" t="s">
        <v>45</v>
      </c>
      <c r="D6" s="78">
        <v>2</v>
      </c>
      <c r="E6" s="64"/>
    </row>
    <row r="7" spans="1:5" ht="24.75" thickBot="1" x14ac:dyDescent="0.3">
      <c r="A7" s="55"/>
      <c r="B7" s="55"/>
      <c r="C7" s="77" t="s">
        <v>46</v>
      </c>
      <c r="D7" s="78">
        <v>2</v>
      </c>
      <c r="E7" s="64"/>
    </row>
    <row r="8" spans="1:5" ht="24.75" thickBot="1" x14ac:dyDescent="0.3">
      <c r="A8" s="55"/>
      <c r="B8" s="55"/>
      <c r="C8" s="77" t="s">
        <v>47</v>
      </c>
      <c r="D8" s="78">
        <v>2</v>
      </c>
      <c r="E8" s="64"/>
    </row>
    <row r="9" spans="1:5" ht="24.75" thickBot="1" x14ac:dyDescent="0.3">
      <c r="A9" s="60"/>
      <c r="B9" s="60"/>
      <c r="C9" s="79" t="s">
        <v>48</v>
      </c>
      <c r="D9" s="78">
        <v>2</v>
      </c>
      <c r="E9" s="64"/>
    </row>
    <row r="10" spans="1:5" ht="15.75" thickBot="1" x14ac:dyDescent="0.3">
      <c r="A10" s="51" t="s">
        <v>114</v>
      </c>
      <c r="B10" s="51" t="s">
        <v>115</v>
      </c>
      <c r="C10" s="80" t="s">
        <v>24</v>
      </c>
      <c r="D10" s="81" t="s">
        <v>8</v>
      </c>
      <c r="E10" s="64">
        <v>40</v>
      </c>
    </row>
    <row r="11" spans="1:5" ht="24.75" thickBot="1" x14ac:dyDescent="0.3">
      <c r="A11" s="55"/>
      <c r="B11" s="55"/>
      <c r="C11" s="82" t="s">
        <v>25</v>
      </c>
      <c r="D11" s="83">
        <v>25</v>
      </c>
      <c r="E11" s="64"/>
    </row>
    <row r="12" spans="1:5" ht="15.75" thickBot="1" x14ac:dyDescent="0.3">
      <c r="A12" s="55"/>
      <c r="B12" s="55"/>
      <c r="C12" s="84" t="s">
        <v>34</v>
      </c>
      <c r="D12" s="85">
        <v>30</v>
      </c>
      <c r="E12" s="64"/>
    </row>
    <row r="13" spans="1:5" ht="24.75" thickBot="1" x14ac:dyDescent="0.3">
      <c r="A13" s="55"/>
      <c r="B13" s="55"/>
      <c r="C13" s="84" t="s">
        <v>35</v>
      </c>
      <c r="D13" s="85">
        <v>35</v>
      </c>
      <c r="E13" s="64"/>
    </row>
    <row r="14" spans="1:5" ht="15.75" thickBot="1" x14ac:dyDescent="0.3">
      <c r="A14" s="60"/>
      <c r="B14" s="60"/>
      <c r="C14" s="86" t="s">
        <v>26</v>
      </c>
      <c r="D14" s="87">
        <v>40</v>
      </c>
      <c r="E14" s="64"/>
    </row>
    <row r="15" spans="1:5" ht="40.5" customHeight="1" thickBot="1" x14ac:dyDescent="0.3">
      <c r="A15" s="51" t="s">
        <v>43</v>
      </c>
      <c r="B15" s="51" t="s">
        <v>44</v>
      </c>
      <c r="C15" s="84" t="s">
        <v>49</v>
      </c>
      <c r="D15" s="85">
        <v>3</v>
      </c>
      <c r="E15" s="64">
        <v>10</v>
      </c>
    </row>
    <row r="16" spans="1:5" ht="49.5" customHeight="1" thickBot="1" x14ac:dyDescent="0.3">
      <c r="A16" s="55"/>
      <c r="B16" s="55"/>
      <c r="C16" s="84" t="s">
        <v>51</v>
      </c>
      <c r="D16" s="85">
        <v>3</v>
      </c>
      <c r="E16" s="64"/>
    </row>
    <row r="17" spans="1:5" ht="24.75" thickBot="1" x14ac:dyDescent="0.3">
      <c r="A17" s="60"/>
      <c r="B17" s="60"/>
      <c r="C17" s="84" t="s">
        <v>50</v>
      </c>
      <c r="D17" s="85">
        <v>4</v>
      </c>
      <c r="E17" s="64"/>
    </row>
    <row r="18" spans="1:5" ht="15.75" thickBot="1" x14ac:dyDescent="0.3">
      <c r="C18" s="68"/>
      <c r="D18" s="69" t="s">
        <v>19</v>
      </c>
      <c r="E18" s="70">
        <f>+SUM(E3:E17)</f>
        <v>100</v>
      </c>
    </row>
    <row r="19" spans="1:5" ht="15.75" thickBot="1" x14ac:dyDescent="0.3">
      <c r="C19" s="68"/>
      <c r="D19" s="69" t="s">
        <v>20</v>
      </c>
      <c r="E19" s="70">
        <v>30</v>
      </c>
    </row>
  </sheetData>
  <mergeCells count="10">
    <mergeCell ref="B15:B17"/>
    <mergeCell ref="A15:A17"/>
    <mergeCell ref="E15:E17"/>
    <mergeCell ref="A1:E1"/>
    <mergeCell ref="E10:E14"/>
    <mergeCell ref="B10:B14"/>
    <mergeCell ref="A10:A14"/>
    <mergeCell ref="A4:A9"/>
    <mergeCell ref="B4:B9"/>
    <mergeCell ref="E4:E9"/>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7"/>
  <sheetViews>
    <sheetView workbookViewId="0">
      <selection activeCell="C4" sqref="C4"/>
    </sheetView>
  </sheetViews>
  <sheetFormatPr baseColWidth="10" defaultRowHeight="15" x14ac:dyDescent="0.25"/>
  <cols>
    <col min="1" max="1" width="31.7109375" style="47" customWidth="1"/>
    <col min="2" max="2" width="35" style="47" customWidth="1"/>
    <col min="3" max="3" width="67.7109375" style="47" customWidth="1"/>
    <col min="4" max="4" width="18.28515625" style="47" customWidth="1"/>
    <col min="5" max="5" width="23.7109375" style="47" customWidth="1"/>
    <col min="6" max="16384" width="11.42578125" style="47"/>
  </cols>
  <sheetData>
    <row r="1" spans="1:5" ht="86.25" customHeight="1" thickBot="1" x14ac:dyDescent="0.3">
      <c r="A1" s="45" t="s">
        <v>94</v>
      </c>
      <c r="B1" s="46"/>
      <c r="C1" s="46"/>
      <c r="D1" s="46"/>
      <c r="E1" s="46"/>
    </row>
    <row r="2" spans="1:5" ht="36.75" thickBot="1" x14ac:dyDescent="0.3">
      <c r="A2" s="48" t="s">
        <v>0</v>
      </c>
      <c r="B2" s="48" t="s">
        <v>4</v>
      </c>
      <c r="C2" s="48" t="s">
        <v>9</v>
      </c>
      <c r="D2" s="49" t="s">
        <v>8</v>
      </c>
      <c r="E2" s="50" t="s">
        <v>21</v>
      </c>
    </row>
    <row r="3" spans="1:5" ht="132" x14ac:dyDescent="0.25">
      <c r="A3" s="51" t="s">
        <v>102</v>
      </c>
      <c r="B3" s="51" t="s">
        <v>103</v>
      </c>
      <c r="C3" s="52" t="s">
        <v>104</v>
      </c>
      <c r="D3" s="53">
        <v>40</v>
      </c>
      <c r="E3" s="54">
        <v>40</v>
      </c>
    </row>
    <row r="4" spans="1:5" ht="108" x14ac:dyDescent="0.25">
      <c r="A4" s="55"/>
      <c r="B4" s="55"/>
      <c r="C4" s="56" t="s">
        <v>105</v>
      </c>
      <c r="D4" s="56">
        <v>20</v>
      </c>
      <c r="E4" s="57"/>
    </row>
    <row r="5" spans="1:5" ht="84.75" thickBot="1" x14ac:dyDescent="0.3">
      <c r="A5" s="55"/>
      <c r="B5" s="55"/>
      <c r="C5" s="58" t="s">
        <v>106</v>
      </c>
      <c r="D5" s="58">
        <v>10</v>
      </c>
      <c r="E5" s="57"/>
    </row>
    <row r="6" spans="1:5" ht="132.75" thickBot="1" x14ac:dyDescent="0.3">
      <c r="A6" s="51" t="s">
        <v>107</v>
      </c>
      <c r="B6" s="51" t="s">
        <v>95</v>
      </c>
      <c r="C6" s="52" t="s">
        <v>98</v>
      </c>
      <c r="D6" s="53">
        <v>30</v>
      </c>
      <c r="E6" s="59">
        <v>30</v>
      </c>
    </row>
    <row r="7" spans="1:5" ht="36.75" thickBot="1" x14ac:dyDescent="0.3">
      <c r="A7" s="55"/>
      <c r="B7" s="55"/>
      <c r="C7" s="56" t="s">
        <v>97</v>
      </c>
      <c r="D7" s="56">
        <v>20</v>
      </c>
      <c r="E7" s="59"/>
    </row>
    <row r="8" spans="1:5" ht="108.75" thickBot="1" x14ac:dyDescent="0.3">
      <c r="A8" s="55"/>
      <c r="B8" s="55"/>
      <c r="C8" s="56" t="s">
        <v>99</v>
      </c>
      <c r="D8" s="56">
        <v>20</v>
      </c>
      <c r="E8" s="59"/>
    </row>
    <row r="9" spans="1:5" ht="24.75" thickBot="1" x14ac:dyDescent="0.3">
      <c r="A9" s="60"/>
      <c r="B9" s="60"/>
      <c r="C9" s="61" t="s">
        <v>100</v>
      </c>
      <c r="D9" s="61">
        <v>10</v>
      </c>
      <c r="E9" s="59"/>
    </row>
    <row r="10" spans="1:5" ht="30" customHeight="1" thickBot="1" x14ac:dyDescent="0.3">
      <c r="A10" s="51" t="s">
        <v>63</v>
      </c>
      <c r="B10" s="51" t="s">
        <v>96</v>
      </c>
      <c r="C10" s="62" t="s">
        <v>101</v>
      </c>
      <c r="D10" s="63"/>
      <c r="E10" s="64">
        <v>30</v>
      </c>
    </row>
    <row r="11" spans="1:5" ht="15.75" thickBot="1" x14ac:dyDescent="0.3">
      <c r="A11" s="55"/>
      <c r="B11" s="55"/>
      <c r="C11" s="52" t="s">
        <v>89</v>
      </c>
      <c r="D11" s="53">
        <v>30</v>
      </c>
      <c r="E11" s="64"/>
    </row>
    <row r="12" spans="1:5" ht="24.75" thickBot="1" x14ac:dyDescent="0.3">
      <c r="A12" s="55"/>
      <c r="B12" s="55"/>
      <c r="C12" s="65" t="s">
        <v>90</v>
      </c>
      <c r="D12" s="66">
        <v>25</v>
      </c>
      <c r="E12" s="64"/>
    </row>
    <row r="13" spans="1:5" ht="24.75" thickBot="1" x14ac:dyDescent="0.3">
      <c r="A13" s="55"/>
      <c r="B13" s="55"/>
      <c r="C13" s="65" t="s">
        <v>92</v>
      </c>
      <c r="D13" s="66">
        <v>20</v>
      </c>
      <c r="E13" s="64"/>
    </row>
    <row r="14" spans="1:5" ht="24.75" thickBot="1" x14ac:dyDescent="0.3">
      <c r="A14" s="55"/>
      <c r="B14" s="55"/>
      <c r="C14" s="65" t="s">
        <v>91</v>
      </c>
      <c r="D14" s="66">
        <v>10</v>
      </c>
      <c r="E14" s="64"/>
    </row>
    <row r="15" spans="1:5" ht="15.75" thickBot="1" x14ac:dyDescent="0.3">
      <c r="A15" s="60"/>
      <c r="B15" s="60"/>
      <c r="C15" s="67" t="s">
        <v>93</v>
      </c>
      <c r="D15" s="66">
        <v>5</v>
      </c>
      <c r="E15" s="64"/>
    </row>
    <row r="16" spans="1:5" ht="15.75" thickBot="1" x14ac:dyDescent="0.3">
      <c r="C16" s="68"/>
      <c r="D16" s="69" t="s">
        <v>19</v>
      </c>
      <c r="E16" s="70">
        <f>+E10+E6+E3</f>
        <v>100</v>
      </c>
    </row>
    <row r="17" spans="3:5" ht="15.75" thickBot="1" x14ac:dyDescent="0.3">
      <c r="C17" s="68"/>
      <c r="D17" s="69" t="s">
        <v>20</v>
      </c>
      <c r="E17" s="70">
        <v>25</v>
      </c>
    </row>
  </sheetData>
  <mergeCells count="11">
    <mergeCell ref="A1:E1"/>
    <mergeCell ref="A6:A9"/>
    <mergeCell ref="B6:B9"/>
    <mergeCell ref="E6:E9"/>
    <mergeCell ref="C10:D10"/>
    <mergeCell ref="A10:A15"/>
    <mergeCell ref="B10:B15"/>
    <mergeCell ref="E10:E15"/>
    <mergeCell ref="A3:A5"/>
    <mergeCell ref="B3:B5"/>
    <mergeCell ref="E3:E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E25"/>
  <sheetViews>
    <sheetView workbookViewId="0">
      <selection activeCell="B10" sqref="B10:B20"/>
    </sheetView>
  </sheetViews>
  <sheetFormatPr baseColWidth="10" defaultRowHeight="15" x14ac:dyDescent="0.25"/>
  <cols>
    <col min="1" max="1" width="27.85546875" customWidth="1"/>
    <col min="2" max="2" width="22.85546875" customWidth="1"/>
    <col min="3" max="3" width="48.42578125" customWidth="1"/>
    <col min="4" max="4" width="16.42578125" customWidth="1"/>
    <col min="5" max="5" width="19.85546875" customWidth="1"/>
  </cols>
  <sheetData>
    <row r="1" spans="1:5" ht="72.75" customHeight="1" thickBot="1" x14ac:dyDescent="0.3">
      <c r="A1" s="43" t="s">
        <v>57</v>
      </c>
      <c r="B1" s="44"/>
      <c r="C1" s="44"/>
      <c r="D1" s="44"/>
      <c r="E1" s="44"/>
    </row>
    <row r="2" spans="1:5" ht="78" customHeight="1" thickBot="1" x14ac:dyDescent="0.3">
      <c r="A2" s="1" t="s">
        <v>0</v>
      </c>
      <c r="B2" s="1" t="s">
        <v>4</v>
      </c>
      <c r="C2" s="1" t="s">
        <v>31</v>
      </c>
      <c r="D2" s="1" t="s">
        <v>8</v>
      </c>
      <c r="E2" s="32" t="s">
        <v>21</v>
      </c>
    </row>
    <row r="3" spans="1:5" ht="72.75" customHeight="1" x14ac:dyDescent="0.25">
      <c r="A3" s="35" t="s">
        <v>1</v>
      </c>
      <c r="B3" s="35" t="s">
        <v>5</v>
      </c>
      <c r="C3" s="13" t="s">
        <v>37</v>
      </c>
      <c r="D3" s="22" t="s">
        <v>8</v>
      </c>
      <c r="E3" s="38">
        <v>10</v>
      </c>
    </row>
    <row r="4" spans="1:5" x14ac:dyDescent="0.25">
      <c r="A4" s="36"/>
      <c r="B4" s="36"/>
      <c r="C4" s="14" t="s">
        <v>38</v>
      </c>
      <c r="D4" s="23">
        <v>5</v>
      </c>
      <c r="E4" s="39"/>
    </row>
    <row r="5" spans="1:5" x14ac:dyDescent="0.25">
      <c r="A5" s="36"/>
      <c r="B5" s="36"/>
      <c r="C5" s="15" t="s">
        <v>39</v>
      </c>
      <c r="D5" s="20">
        <v>8</v>
      </c>
      <c r="E5" s="39"/>
    </row>
    <row r="6" spans="1:5" ht="15.75" thickBot="1" x14ac:dyDescent="0.3">
      <c r="A6" s="37"/>
      <c r="B6" s="37"/>
      <c r="C6" s="15" t="s">
        <v>40</v>
      </c>
      <c r="D6" s="21">
        <v>10</v>
      </c>
      <c r="E6" s="40"/>
    </row>
    <row r="7" spans="1:5" ht="30" customHeight="1" thickBot="1" x14ac:dyDescent="0.3">
      <c r="A7" s="41" t="s">
        <v>2</v>
      </c>
      <c r="B7" s="41" t="s">
        <v>6</v>
      </c>
      <c r="C7" s="11" t="s">
        <v>10</v>
      </c>
      <c r="D7" s="19">
        <v>10</v>
      </c>
      <c r="E7" s="42">
        <v>30</v>
      </c>
    </row>
    <row r="8" spans="1:5" ht="31.5" customHeight="1" thickBot="1" x14ac:dyDescent="0.3">
      <c r="A8" s="41"/>
      <c r="B8" s="41"/>
      <c r="C8" s="10" t="s">
        <v>11</v>
      </c>
      <c r="D8" s="20">
        <v>20</v>
      </c>
      <c r="E8" s="42"/>
    </row>
    <row r="9" spans="1:5" ht="24.75" thickBot="1" x14ac:dyDescent="0.3">
      <c r="A9" s="41"/>
      <c r="B9" s="41"/>
      <c r="C9" s="12" t="s">
        <v>12</v>
      </c>
      <c r="D9" s="21">
        <v>30</v>
      </c>
      <c r="E9" s="42"/>
    </row>
    <row r="10" spans="1:5" ht="15.75" thickBot="1" x14ac:dyDescent="0.3">
      <c r="A10" s="41" t="s">
        <v>3</v>
      </c>
      <c r="B10" s="41" t="s">
        <v>7</v>
      </c>
      <c r="C10" s="13" t="s">
        <v>13</v>
      </c>
      <c r="D10" s="22" t="s">
        <v>8</v>
      </c>
      <c r="E10" s="42">
        <v>60</v>
      </c>
    </row>
    <row r="11" spans="1:5" ht="15.75" thickBot="1" x14ac:dyDescent="0.3">
      <c r="A11" s="41"/>
      <c r="B11" s="41"/>
      <c r="C11" s="14" t="s">
        <v>14</v>
      </c>
      <c r="D11" s="23">
        <v>15</v>
      </c>
      <c r="E11" s="42"/>
    </row>
    <row r="12" spans="1:5" ht="15.75" thickBot="1" x14ac:dyDescent="0.3">
      <c r="A12" s="41"/>
      <c r="B12" s="41"/>
      <c r="C12" s="15" t="s">
        <v>27</v>
      </c>
      <c r="D12" s="20">
        <v>20</v>
      </c>
      <c r="E12" s="42"/>
    </row>
    <row r="13" spans="1:5" ht="15.75" thickBot="1" x14ac:dyDescent="0.3">
      <c r="A13" s="41"/>
      <c r="B13" s="41"/>
      <c r="C13" s="15" t="s">
        <v>28</v>
      </c>
      <c r="D13" s="20">
        <v>25</v>
      </c>
      <c r="E13" s="42"/>
    </row>
    <row r="14" spans="1:5" ht="15.75" thickBot="1" x14ac:dyDescent="0.3">
      <c r="A14" s="41"/>
      <c r="B14" s="41"/>
      <c r="C14" s="16" t="s">
        <v>15</v>
      </c>
      <c r="D14" s="21">
        <v>30</v>
      </c>
      <c r="E14" s="42"/>
    </row>
    <row r="15" spans="1:5" ht="15.75" thickBot="1" x14ac:dyDescent="0.3">
      <c r="A15" s="41"/>
      <c r="B15" s="41"/>
      <c r="C15" s="17" t="s">
        <v>16</v>
      </c>
      <c r="D15" s="24" t="s">
        <v>8</v>
      </c>
      <c r="E15" s="42"/>
    </row>
    <row r="16" spans="1:5" ht="15.75" thickBot="1" x14ac:dyDescent="0.3">
      <c r="A16" s="41"/>
      <c r="B16" s="41"/>
      <c r="C16" s="14" t="s">
        <v>17</v>
      </c>
      <c r="D16" s="23">
        <v>15</v>
      </c>
      <c r="E16" s="42"/>
    </row>
    <row r="17" spans="1:5" ht="15.75" thickBot="1" x14ac:dyDescent="0.3">
      <c r="A17" s="41"/>
      <c r="B17" s="41"/>
      <c r="C17" s="15" t="s">
        <v>29</v>
      </c>
      <c r="D17" s="20">
        <v>20</v>
      </c>
      <c r="E17" s="42"/>
    </row>
    <row r="18" spans="1:5" ht="15.75" thickBot="1" x14ac:dyDescent="0.3">
      <c r="A18" s="41"/>
      <c r="B18" s="41"/>
      <c r="C18" s="15" t="s">
        <v>30</v>
      </c>
      <c r="D18" s="20">
        <v>25</v>
      </c>
      <c r="E18" s="42"/>
    </row>
    <row r="19" spans="1:5" ht="15.75" thickBot="1" x14ac:dyDescent="0.3">
      <c r="A19" s="41"/>
      <c r="B19" s="41"/>
      <c r="C19" s="18" t="s">
        <v>18</v>
      </c>
      <c r="D19" s="25">
        <v>30</v>
      </c>
      <c r="E19" s="42"/>
    </row>
    <row r="20" spans="1:5" ht="15.75" thickBot="1" x14ac:dyDescent="0.3">
      <c r="C20" s="5"/>
      <c r="D20" s="6" t="s">
        <v>19</v>
      </c>
      <c r="E20" s="4">
        <v>100</v>
      </c>
    </row>
    <row r="21" spans="1:5" ht="15.75" thickBot="1" x14ac:dyDescent="0.3">
      <c r="C21" s="5"/>
      <c r="D21" s="6" t="s">
        <v>20</v>
      </c>
      <c r="E21" s="4">
        <v>40</v>
      </c>
    </row>
    <row r="24" spans="1:5" x14ac:dyDescent="0.25">
      <c r="C24" s="7"/>
    </row>
    <row r="25" spans="1:5" x14ac:dyDescent="0.25">
      <c r="C25" s="7"/>
      <c r="D25" s="7"/>
    </row>
  </sheetData>
  <mergeCells count="10">
    <mergeCell ref="E7:E9"/>
    <mergeCell ref="E10:E19"/>
    <mergeCell ref="A1:E1"/>
    <mergeCell ref="A7:A9"/>
    <mergeCell ref="B7:B9"/>
    <mergeCell ref="B10:B19"/>
    <mergeCell ref="A10:A19"/>
    <mergeCell ref="A3:A6"/>
    <mergeCell ref="B3:B6"/>
    <mergeCell ref="E3:E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AST-1</vt:lpstr>
      <vt:lpstr>AST-4</vt:lpstr>
      <vt:lpstr>AST-5</vt:lpstr>
      <vt:lpstr>AST-5 (2)</vt:lpstr>
      <vt:lpstr>AST-6_A</vt:lpstr>
    </vt:vector>
  </TitlesOfParts>
  <Company>PRINCIPADO_DE_ASTURIAS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SUSANA SUAREZ SAN MARTIN</dc:creator>
  <cp:lastModifiedBy>Usuario de Windows</cp:lastModifiedBy>
  <cp:lastPrinted>2025-04-07T12:29:42Z</cp:lastPrinted>
  <dcterms:created xsi:type="dcterms:W3CDTF">2024-03-18T19:32:55Z</dcterms:created>
  <dcterms:modified xsi:type="dcterms:W3CDTF">2026-04-27T06:47:12Z</dcterms:modified>
</cp:coreProperties>
</file>