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5. Selección de Operaciones\00SELECCIÓN_OPERACIONES\EXPRESIONES DE INTERÉS\"/>
    </mc:Choice>
  </mc:AlternateContent>
  <bookViews>
    <workbookView xWindow="120" yWindow="30" windowWidth="21480" windowHeight="9705" activeTab="2"/>
  </bookViews>
  <sheets>
    <sheet name="AST-4" sheetId="2" r:id="rId1"/>
    <sheet name="AST-5" sheetId="5" r:id="rId2"/>
    <sheet name="AST-6_A" sheetId="1" r:id="rId3"/>
    <sheet name="AST-6_B" sheetId="3" r:id="rId4"/>
  </sheets>
  <calcPr calcId="162913"/>
</workbook>
</file>

<file path=xl/calcChain.xml><?xml version="1.0" encoding="utf-8"?>
<calcChain xmlns="http://schemas.openxmlformats.org/spreadsheetml/2006/main">
  <c r="E18" i="5" l="1"/>
</calcChain>
</file>

<file path=xl/sharedStrings.xml><?xml version="1.0" encoding="utf-8"?>
<sst xmlns="http://schemas.openxmlformats.org/spreadsheetml/2006/main" count="124" uniqueCount="73">
  <si>
    <t>Criterios de Priorización:</t>
  </si>
  <si>
    <r>
      <t>1.</t>
    </r>
    <r>
      <rPr>
        <sz val="7"/>
        <color theme="1"/>
        <rFont val="Times New Roman"/>
        <family val="1"/>
      </rPr>
      <t xml:space="preserve">     </t>
    </r>
    <r>
      <rPr>
        <sz val="9"/>
        <color theme="1"/>
        <rFont val="Times New Roman"/>
        <family val="1"/>
      </rPr>
      <t>Localización del Proyecto.</t>
    </r>
  </si>
  <si>
    <r>
      <t>2.</t>
    </r>
    <r>
      <rPr>
        <sz val="7"/>
        <color theme="1"/>
        <rFont val="Times New Roman"/>
        <family val="1"/>
      </rPr>
      <t xml:space="preserve">     </t>
    </r>
    <r>
      <rPr>
        <sz val="9"/>
        <color theme="1"/>
        <rFont val="Times New Roman"/>
        <family val="1"/>
      </rPr>
      <t>Madurez del Proyecto</t>
    </r>
  </si>
  <si>
    <r>
      <t>3.</t>
    </r>
    <r>
      <rPr>
        <sz val="7"/>
        <color theme="1"/>
        <rFont val="Times New Roman"/>
        <family val="1"/>
      </rPr>
      <t xml:space="preserve">     </t>
    </r>
    <r>
      <rPr>
        <sz val="9"/>
        <color theme="1"/>
        <rFont val="Times New Roman"/>
        <family val="1"/>
      </rPr>
      <t>Realización de una estimación de contribución a cada uno de los indicadores previstos en el Programa, en concreto: de realización RCO 67 , que recoge la capacidad de las aulas con instalaciones de educación nuevas o modernizadas y de resultados:RCR 71 , que incluye a los usuarios anuales de las instalaciones de educación nuevas o modernizadas</t>
    </r>
  </si>
  <si>
    <t>Definición de cada criterio de priorización</t>
  </si>
  <si>
    <r>
      <t>1.</t>
    </r>
    <r>
      <rPr>
        <sz val="7"/>
        <color theme="1"/>
        <rFont val="Times New Roman"/>
        <family val="1"/>
      </rPr>
      <t xml:space="preserve">        </t>
    </r>
    <r>
      <rPr>
        <sz val="9"/>
        <color theme="1"/>
        <rFont val="Times New Roman"/>
        <family val="1"/>
      </rPr>
      <t>Se priorizarán los proyectos localizados en los municipios más afectados por los cierres (Suroccidente, Valle del Nalón y Valle del Caudal-Aboño).</t>
    </r>
  </si>
  <si>
    <r>
      <t>2.</t>
    </r>
    <r>
      <rPr>
        <sz val="7"/>
        <color theme="1"/>
        <rFont val="Times New Roman"/>
        <family val="1"/>
      </rPr>
      <t xml:space="preserve">        </t>
    </r>
    <r>
      <rPr>
        <sz val="9"/>
        <color theme="1"/>
        <rFont val="Times New Roman"/>
        <family val="1"/>
      </rPr>
      <t>Se valorará la madurez del proyecto que deberá ser adjudicado con fecha límite 31 de diciembre de 2027 y ejecutar y certificar el gasto antes del 31 de diciembre de 2029.</t>
    </r>
  </si>
  <si>
    <r>
      <t>3.</t>
    </r>
    <r>
      <rPr>
        <sz val="7"/>
        <color theme="1"/>
        <rFont val="Times New Roman"/>
        <family val="1"/>
      </rPr>
      <t xml:space="preserve">        </t>
    </r>
    <r>
      <rPr>
        <sz val="9"/>
        <color theme="1"/>
        <rFont val="Times New Roman"/>
        <family val="1"/>
      </rPr>
      <t xml:space="preserve">Se priorizarán aquellos proyectos en los que la estimación de la contribución a los indicadores señalados sea mayor, es decir, a aquellas operaciones que impliquen un mayor número de usuarios anuales. </t>
    </r>
  </si>
  <si>
    <t>Puntuación</t>
  </si>
  <si>
    <t>Criterio</t>
  </si>
  <si>
    <t>El proyecto no costa en el Plan de Contratación Vigente</t>
  </si>
  <si>
    <t>El proyecto se encuentra incluido en el Plan de Contratación en vigor</t>
  </si>
  <si>
    <t>Además de constar incluido en el Plan de Contratación, en el expediente consta ya la memoria justificativa</t>
  </si>
  <si>
    <t>Contribución al indicador de realización RCO67</t>
  </si>
  <si>
    <t>Valor entre 0 y 30 personas (30 incluido)</t>
  </si>
  <si>
    <t>Valor mayor de 90 personas</t>
  </si>
  <si>
    <t>Contribución al indicador de resultado RCR71</t>
  </si>
  <si>
    <t>Valor entre 0 y 60 usuarios/año (60 incluido)</t>
  </si>
  <si>
    <t>Valor mayor de 180 usuarios/año</t>
  </si>
  <si>
    <t>TOTAL PUNTUACIÓN MÁXIMA POSIBLE</t>
  </si>
  <si>
    <t>UMBRAL MÍNIMO DE PUNTUACIÓN QUE DEBEN OBTENER LOS PROYECTOS PARA SER SELECCIONADOS</t>
  </si>
  <si>
    <t>PUNTUACIÓN MÁXIMA POSIBLE EN CADA CRITERIO</t>
  </si>
  <si>
    <r>
      <t>1.</t>
    </r>
    <r>
      <rPr>
        <sz val="7"/>
        <color theme="1"/>
        <rFont val="Times New Roman"/>
        <family val="1"/>
      </rPr>
      <t xml:space="preserve">     </t>
    </r>
    <r>
      <rPr>
        <sz val="9"/>
        <color theme="1"/>
        <rFont val="Times New Roman"/>
        <family val="1"/>
      </rPr>
      <t>Localización del Proyecto</t>
    </r>
  </si>
  <si>
    <r>
      <t>2.</t>
    </r>
    <r>
      <rPr>
        <sz val="7"/>
        <color theme="1"/>
        <rFont val="Times New Roman"/>
        <family val="1"/>
      </rPr>
      <t xml:space="preserve">        </t>
    </r>
    <r>
      <rPr>
        <sz val="9"/>
        <color theme="1"/>
        <rFont val="Times New Roman"/>
        <family val="1"/>
      </rPr>
      <t>Se priorizarán los proyectos con mayor generación de empleo absoluto y relativo (ratio por inversión). Dicha valoración será mayor si el empleo generado es por contratación de mujeres, jóvenes entre 18 y 30 años, personas mayores de 45 años y personas con discapacidad. Las estimaciones deberán basarse en cálculos razonables documentados.</t>
    </r>
  </si>
  <si>
    <r>
      <t>1.</t>
    </r>
    <r>
      <rPr>
        <sz val="7"/>
        <color theme="1"/>
        <rFont val="Times New Roman"/>
        <family val="1"/>
      </rPr>
      <t xml:space="preserve">        </t>
    </r>
    <r>
      <rPr>
        <sz val="9"/>
        <color theme="1"/>
        <rFont val="Times New Roman"/>
        <family val="1"/>
      </rPr>
      <t>Localización del Proyecto</t>
    </r>
  </si>
  <si>
    <r>
      <t>2.</t>
    </r>
    <r>
      <rPr>
        <sz val="7"/>
        <color theme="1"/>
        <rFont val="Times New Roman"/>
        <family val="1"/>
      </rPr>
      <t xml:space="preserve">        </t>
    </r>
    <r>
      <rPr>
        <sz val="9"/>
        <color theme="1"/>
        <rFont val="Times New Roman"/>
        <family val="1"/>
      </rPr>
      <t>Creación de empleo.</t>
    </r>
  </si>
  <si>
    <r>
      <t>3.</t>
    </r>
    <r>
      <rPr>
        <sz val="7"/>
        <color theme="1"/>
        <rFont val="Times New Roman"/>
        <family val="1"/>
      </rPr>
      <t xml:space="preserve">        </t>
    </r>
    <r>
      <rPr>
        <sz val="9"/>
        <color theme="1"/>
        <rFont val="Times New Roman"/>
        <family val="1"/>
      </rPr>
      <t>Contribución al indicador de resultado: número de visitantes de las instalaciones apoyadas.</t>
    </r>
  </si>
  <si>
    <r>
      <t>3.</t>
    </r>
    <r>
      <rPr>
        <sz val="7"/>
        <color theme="1"/>
        <rFont val="Times New Roman"/>
        <family val="1"/>
      </rPr>
      <t xml:space="preserve">        </t>
    </r>
    <r>
      <rPr>
        <sz val="9"/>
        <color theme="1"/>
        <rFont val="Times New Roman"/>
        <family val="1"/>
      </rPr>
      <t>Se valorará que el proyecto contribuya al indicador de resultado previsto ESR 77 que considera el número de visitantes de las instalaciones apoyadas, priorizándose aquellas operaciones en las que se contribuya con un mayor número de visitantes.</t>
    </r>
  </si>
  <si>
    <t>Localización del Proyecto</t>
  </si>
  <si>
    <t>Contribución al indicador de realización ESR 77</t>
  </si>
  <si>
    <t>Valor entre 0 y 100 visitantes/año personas (100 incluido)</t>
  </si>
  <si>
    <t>Valor mayor de 5.000 visitantes/año</t>
  </si>
  <si>
    <t>Valor entre 31 y 60 personas (60 incluido)</t>
  </si>
  <si>
    <t>Valor entre 61 y 90 peronas (90 incluido)</t>
  </si>
  <si>
    <t>Valor entre 61 y 120 usuarios/año (120 incluido)</t>
  </si>
  <si>
    <t>Valor entre 121 y 180 usuarios/año (180 incluido)</t>
  </si>
  <si>
    <t>Baremo</t>
  </si>
  <si>
    <t>3.     Creación de empleo</t>
  </si>
  <si>
    <r>
      <t>3.</t>
    </r>
    <r>
      <rPr>
        <sz val="7"/>
        <color theme="1"/>
        <rFont val="Times New Roman"/>
        <family val="1"/>
      </rPr>
      <t>    </t>
    </r>
    <r>
      <rPr>
        <sz val="9"/>
        <color theme="1"/>
        <rFont val="Times New Roman"/>
        <family val="1"/>
      </rPr>
      <t xml:space="preserve">  Se priorizarán los proyectos con mayor generación de empleo absoluto y relativo (ratio por inversión). Dicha valoración será mayor si el empleo generado es por contratación de mujeres, jóvenes entre 18 y 30 años, personas mayores de 45 años y personas con discapacidad. Las estimaciones deberán basarse en cálculos razonables documentados.
Además del empleo generado, se priorizarán los proyectos en los que participe mayor número de mujeres y personas con discapacidad, aunque ya estuviesen en plantilla .
</t>
    </r>
  </si>
  <si>
    <t>1.   Proyectos que promocionen, divulguen, formen, conciencien y sensibilicen sobre el medio ambiente, cambio climático y la eficiencia energética.</t>
  </si>
  <si>
    <t>1.       Se priorizarán los proyectos cuya formación se enfoque en los ámbito de la sostenibilidad ambiental y la economía circular.</t>
  </si>
  <si>
    <t>2.      Se priorizarán los proyectos localizados en los municipios más afectados por los cierres (Suroccidente, Valle del Nalón y Valle del Caudal-Aboño).</t>
  </si>
  <si>
    <t>2.     Localización del Proyecto</t>
  </si>
  <si>
    <t>3.     Se otorgará más puntuación a los proyectos con mayor generación de empleo absoluta y relativa (ratio por inversión). Dicha puntuación y/o cuantía se incrementará si el empleo generado es por contratación de mujeres, jóvenes entre 18 y 30 años, personas mayores de 45 años y personas con discapacidad. Las estimaciones deberán basarse en cálculos razonables documentados.</t>
  </si>
  <si>
    <t>Valor entre 101 y 1.000 visitantes/año (1.000 incluido)</t>
  </si>
  <si>
    <t>Valor entre 1.001 y 5.000 visitantes/año (5.000 incluido)</t>
  </si>
  <si>
    <t xml:space="preserve">     Creación de empleo, primando el de determinados colectivos, que son acumulables entre sí:</t>
  </si>
  <si>
    <t>Número de centros de formación a equipar que esté ubicado en uno de los municipios de transición justa que se establecen en los Protocolos de actuación de los Convenios de Transición Justa de Asturias, esto es: Suroccidente, Valle del Nalón y Valle del Caudal-Aboño hasta un máximo de 10 puntos</t>
  </si>
  <si>
    <t xml:space="preserve">Entre 1 y 3 centros </t>
  </si>
  <si>
    <t>Entre 4 y 6</t>
  </si>
  <si>
    <t>Más de 6 centros</t>
  </si>
  <si>
    <t>4. Implementación, planteamiento y desarrollo del proyecto</t>
  </si>
  <si>
    <t>4. Se priorizarán proyectos orientados a potenciar la colaboración público-privada, la participación de pymes, la innovación tecnológica (tratándose de plantas piloto, se debería valorar particularmente el carácter innovador y novedoso) y la capacidad de transferencia y replicabilidad</t>
  </si>
  <si>
    <t>4. Implementación, planteamiento y desarrollo</t>
  </si>
  <si>
    <t>4. Se valorará el compromiso ambiental, análisis del ciclo de vida (ACV)…), huella de carbono. Asimismo se valorarán los proyectos alineados con los criterios de la Nueva Bauhaus Europea. Igualmente se valorarán aquellos proyectos que contemplen la generación de nuevos hábitats, la utilización de especies autóctonas adaptadas a las condiciones bioclimáticas y edáficas de cada zona, así como aquellos proyectos que promuevan mecanismos de recuperación paisajística.</t>
  </si>
  <si>
    <t>Por cada contrato creado, si es empleo femenino (hasta un tope de 10)</t>
  </si>
  <si>
    <t>Por cada contrato creado, si está destinado a jóvenes entre 18 y 30 años (hasta un tope de 10)</t>
  </si>
  <si>
    <t>Por cada contrato creado si está destinado a mayores de 45 años (hasta un tope de 10)</t>
  </si>
  <si>
    <t>Por cada contrato creado si es a persona con discapacidad (hasta un tope de 10)</t>
  </si>
  <si>
    <t>Proyectos que incluyan actuaciones alineados con los criterios de la Nueva Bauhaus Europea</t>
  </si>
  <si>
    <t>Proyectos que promuevan mecanismos de recuperación paidajísitica</t>
  </si>
  <si>
    <t>Proyectos que contemplen generación de nuevos hábitats, utilización de especies autóctonas adaptadas a las condiciones bioclimáicas y edáficas de cada zona</t>
  </si>
  <si>
    <t>Proyectos con formación enfocada al ámbito de la sostenibilidad ambiental y la economía circular</t>
  </si>
  <si>
    <t>Proyectos con formación enfocada en resto de ámbitos</t>
  </si>
  <si>
    <t xml:space="preserve">En el caso de actuación en concejo incluido en los Convenios de Transición Justa de Asturias (CTJ), esto es: Suroccidente, Valle del Nalón y Valle del Caudal-Aboño, se obtendrán 10 puntos. 5 en el supuesto en el que los proyectos se localicen en otros concejos de Asturias diferentes a los detallados anteriormente. </t>
  </si>
  <si>
    <t>Si el proyecto potencia la colaboración público-privada</t>
  </si>
  <si>
    <t>Si el proyecto cuenta con la participación de alguna pyme</t>
  </si>
  <si>
    <t>Si el proyecto fomenta la innovación tecnológica</t>
  </si>
  <si>
    <t>AST 4: fomento de la investigación, desarrollo e innovación (I+D+I), integración de las TIC y transformación digital en las empresas.                                                                                                                                                               CONVOCATORIA EXPRESIONES INTERES: Proyectos de I+D+I, públicos y privados, relacionados con la transformación ecológica de la economía, incluidas plantas piloto e instalaciones singulares</t>
  </si>
  <si>
    <t xml:space="preserve">AST 5: rehabilitación ambiental, conservación de la naturaleza, promoción del patrimonio histórico y cultural relacionado con la minería y la industria y fomento del turismo sostenible.                                                                                                                                                                                                     CONVOCATORIA EXPRESIONES INTERES: Proyectos destinados a la valorización turístico-cultural del patrimonio minero-industrial de la región y fomento del turismo sostenible </t>
  </si>
  <si>
    <t xml:space="preserve">AST 6: impulso a infraestructuras sociales, a la economía social y a iniciativas de formación y cualificación.                                                                                       CONVOCATORIA EXPRESIONES INTERES:  Actuaciones de recuperación, rehabilitación o reutilización de infraestructuras ya existentes y adecuación de sus equipamientos, para acciones de formación  </t>
  </si>
  <si>
    <t>Por cada puesto de trabajo creado (hasta un tope de 10)</t>
  </si>
  <si>
    <t xml:space="preserve">AST 6: impulso a infraestructuras sociales, a la economía social y a iniciativas de formación y cualificación.                                                                                                                        CONVOCATORIA EXPRESIONES INTERES: Acciones destinadas a formación en industria 4.0 (línea de hiperautomatización)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</si>
</sst>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9"/>
      <color theme="1"/>
      <name val="Times New Roman"/>
      <family val="1"/>
    </font>
    <font>
      <sz val="9"/>
      <color theme="1"/>
      <name val="Times New Roman"/>
      <family val="1"/>
    </font>
    <font>
      <sz val="7"/>
      <color theme="1"/>
      <name val="Times New Roman"/>
      <family val="1"/>
    </font>
    <font>
      <b/>
      <sz val="16"/>
      <color theme="1"/>
      <name val="Calibri"/>
      <family val="2"/>
    </font>
    <font>
      <sz val="11"/>
      <color theme="1"/>
      <name val="Times New Roman"/>
      <family val="1"/>
    </font>
    <font>
      <b/>
      <sz val="14"/>
      <color theme="1"/>
      <name val="Calibri"/>
      <family val="2"/>
    </font>
  </fonts>
  <fills count="3">
    <fill>
      <patternFill patternType="none"/>
    </fill>
    <fill>
      <patternFill patternType="gray125"/>
    </fill>
    <fill>
      <patternFill patternType="solid">
        <fgColor rgb="FFD5DCE4"/>
        <bgColor indexed="64"/>
      </patternFill>
    </fill>
  </fills>
  <borders count="3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hair">
        <color indexed="64"/>
      </top>
      <bottom style="hair">
        <color indexed="64"/>
      </bottom>
      <diagonal/>
    </border>
    <border>
      <left/>
      <right/>
      <top style="medium">
        <color indexed="64"/>
      </top>
      <bottom style="hair">
        <color indexed="64"/>
      </bottom>
      <diagonal/>
    </border>
    <border>
      <left/>
      <right/>
      <top style="hair">
        <color indexed="64"/>
      </top>
      <bottom/>
      <diagonal/>
    </border>
    <border>
      <left style="medium">
        <color indexed="64"/>
      </left>
      <right/>
      <top style="medium">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thin">
        <color indexed="64"/>
      </bottom>
      <diagonal/>
    </border>
    <border>
      <left style="medium">
        <color indexed="64"/>
      </left>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hair">
        <color indexed="64"/>
      </top>
      <bottom style="medium">
        <color indexed="64"/>
      </bottom>
      <diagonal/>
    </border>
    <border>
      <left style="hair">
        <color indexed="64"/>
      </left>
      <right/>
      <top style="medium">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right/>
      <top style="medium">
        <color indexed="64"/>
      </top>
      <bottom style="medium">
        <color indexed="64"/>
      </bottom>
      <diagonal/>
    </border>
    <border>
      <left/>
      <right/>
      <top/>
      <bottom style="hair">
        <color indexed="64"/>
      </bottom>
      <diagonal/>
    </border>
  </borders>
  <cellStyleXfs count="1">
    <xf numFmtId="0" fontId="0" fillId="0" borderId="0"/>
  </cellStyleXfs>
  <cellXfs count="62">
    <xf numFmtId="0" fontId="0" fillId="0" borderId="0" xfId="0"/>
    <xf numFmtId="0" fontId="1" fillId="0" borderId="1" xfId="0" applyFont="1" applyBorder="1" applyAlignment="1">
      <alignment horizontal="left" vertical="center" wrapText="1" indent="5"/>
    </xf>
    <xf numFmtId="0" fontId="2" fillId="0" borderId="5" xfId="0" applyFont="1" applyBorder="1" applyAlignment="1">
      <alignment horizontal="left" vertical="center" wrapText="1" indent="2"/>
    </xf>
    <xf numFmtId="0" fontId="2" fillId="0" borderId="7" xfId="0" applyFont="1" applyFill="1" applyBorder="1" applyAlignment="1">
      <alignment horizontal="left" vertical="center" wrapText="1" indent="2"/>
    </xf>
    <xf numFmtId="0" fontId="2" fillId="0" borderId="8" xfId="0" applyFont="1" applyBorder="1" applyAlignment="1">
      <alignment horizontal="left" vertical="center" wrapText="1" indent="2"/>
    </xf>
    <xf numFmtId="0" fontId="2" fillId="0" borderId="6" xfId="0" applyFont="1" applyFill="1" applyBorder="1" applyAlignment="1">
      <alignment horizontal="left" vertical="center" wrapText="1" indent="2"/>
    </xf>
    <xf numFmtId="0" fontId="2" fillId="0" borderId="9" xfId="0" applyFont="1" applyFill="1" applyBorder="1" applyAlignment="1">
      <alignment horizontal="left" vertical="center" wrapText="1" indent="2"/>
    </xf>
    <xf numFmtId="0" fontId="1" fillId="0" borderId="10" xfId="0" applyFont="1" applyFill="1" applyBorder="1" applyAlignment="1">
      <alignment horizontal="left" vertical="center" wrapText="1" indent="2"/>
    </xf>
    <xf numFmtId="0" fontId="0" fillId="0" borderId="1" xfId="0" applyBorder="1" applyAlignment="1">
      <alignment horizontal="center"/>
    </xf>
    <xf numFmtId="0" fontId="0" fillId="0" borderId="11" xfId="0" applyBorder="1"/>
    <xf numFmtId="0" fontId="0" fillId="0" borderId="8" xfId="0" applyBorder="1" applyAlignment="1">
      <alignment horizontal="right"/>
    </xf>
    <xf numFmtId="0" fontId="5" fillId="0" borderId="0" xfId="0" applyFont="1"/>
    <xf numFmtId="0" fontId="0" fillId="0" borderId="1" xfId="0" applyBorder="1" applyAlignment="1">
      <alignment horizontal="center" vertical="center"/>
    </xf>
    <xf numFmtId="0" fontId="2" fillId="0" borderId="1" xfId="0" applyFont="1" applyBorder="1" applyAlignment="1">
      <alignment horizontal="left" vertical="center" wrapText="1"/>
    </xf>
    <xf numFmtId="0" fontId="2" fillId="0" borderId="12" xfId="0" applyFont="1" applyBorder="1" applyAlignment="1">
      <alignment horizontal="left" vertical="center" wrapText="1" indent="2"/>
    </xf>
    <xf numFmtId="0" fontId="2" fillId="0" borderId="13" xfId="0" applyFont="1" applyBorder="1" applyAlignment="1">
      <alignment horizontal="left" vertical="center" wrapText="1" indent="2"/>
    </xf>
    <xf numFmtId="0" fontId="2" fillId="0" borderId="14" xfId="0" applyFont="1" applyFill="1" applyBorder="1" applyAlignment="1">
      <alignment horizontal="left" vertical="center" wrapText="1" indent="2"/>
    </xf>
    <xf numFmtId="0" fontId="1" fillId="0" borderId="15" xfId="0" applyFont="1" applyFill="1" applyBorder="1" applyAlignment="1">
      <alignment horizontal="left" vertical="center" wrapText="1" indent="2"/>
    </xf>
    <xf numFmtId="0" fontId="2" fillId="0" borderId="16" xfId="0" applyFont="1" applyFill="1" applyBorder="1" applyAlignment="1">
      <alignment horizontal="left" vertical="center" wrapText="1" indent="2"/>
    </xf>
    <xf numFmtId="0" fontId="2" fillId="0" borderId="17" xfId="0" applyFont="1" applyFill="1" applyBorder="1" applyAlignment="1">
      <alignment horizontal="left" vertical="center" wrapText="1" indent="2"/>
    </xf>
    <xf numFmtId="0" fontId="2" fillId="0" borderId="18" xfId="0" applyFont="1" applyFill="1" applyBorder="1" applyAlignment="1">
      <alignment horizontal="left" vertical="center" wrapText="1" indent="2"/>
    </xf>
    <xf numFmtId="0" fontId="1" fillId="0" borderId="19" xfId="0" applyFont="1" applyFill="1" applyBorder="1" applyAlignment="1">
      <alignment horizontal="left" vertical="center" wrapText="1" indent="2"/>
    </xf>
    <xf numFmtId="0" fontId="2" fillId="0" borderId="20" xfId="0" applyFont="1" applyFill="1" applyBorder="1" applyAlignment="1">
      <alignment horizontal="left" vertical="center" wrapText="1" indent="2"/>
    </xf>
    <xf numFmtId="0" fontId="2" fillId="0" borderId="21" xfId="0" applyFont="1" applyBorder="1" applyAlignment="1">
      <alignment horizontal="left" vertical="center" wrapText="1" indent="2"/>
    </xf>
    <xf numFmtId="0" fontId="2" fillId="0" borderId="22" xfId="0" applyFont="1" applyBorder="1" applyAlignment="1">
      <alignment horizontal="left" vertical="center" wrapText="1" indent="2"/>
    </xf>
    <xf numFmtId="0" fontId="2" fillId="0" borderId="23" xfId="0" applyFont="1" applyBorder="1" applyAlignment="1">
      <alignment horizontal="left" vertical="center" wrapText="1" indent="2"/>
    </xf>
    <xf numFmtId="0" fontId="2" fillId="0" borderId="24" xfId="0" applyFont="1" applyBorder="1" applyAlignment="1">
      <alignment horizontal="left" vertical="center" wrapText="1" indent="2"/>
    </xf>
    <xf numFmtId="0" fontId="2" fillId="0" borderId="25" xfId="0" applyFont="1" applyBorder="1" applyAlignment="1">
      <alignment horizontal="left" vertical="center" wrapText="1" indent="2"/>
    </xf>
    <xf numFmtId="0" fontId="2" fillId="0" borderId="26" xfId="0" applyFont="1" applyBorder="1" applyAlignment="1">
      <alignment horizontal="left" vertical="center" wrapText="1" indent="2"/>
    </xf>
    <xf numFmtId="0" fontId="2" fillId="0" borderId="27" xfId="0" applyFont="1" applyBorder="1" applyAlignment="1">
      <alignment horizontal="left" vertical="center" wrapText="1" indent="2"/>
    </xf>
    <xf numFmtId="0" fontId="2" fillId="0" borderId="24" xfId="0" applyFont="1" applyBorder="1" applyAlignment="1">
      <alignment vertical="center" wrapText="1"/>
    </xf>
    <xf numFmtId="0" fontId="2" fillId="0" borderId="1" xfId="0" applyFont="1" applyBorder="1" applyAlignment="1">
      <alignment horizontal="left" vertical="center" wrapText="1"/>
    </xf>
    <xf numFmtId="0" fontId="0" fillId="0" borderId="1" xfId="0" applyBorder="1" applyAlignment="1">
      <alignment horizontal="center" vertical="center"/>
    </xf>
    <xf numFmtId="0" fontId="2" fillId="0" borderId="5" xfId="0" applyFont="1" applyBorder="1" applyAlignment="1">
      <alignment vertical="center" wrapText="1"/>
    </xf>
    <xf numFmtId="0" fontId="2" fillId="0" borderId="3"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horizontal="left" vertical="center" wrapText="1" indent="2"/>
    </xf>
    <xf numFmtId="0" fontId="2" fillId="0" borderId="4" xfId="0" applyFont="1" applyBorder="1" applyAlignment="1">
      <alignment horizontal="left" vertical="center" wrapText="1" indent="2"/>
    </xf>
    <xf numFmtId="0" fontId="2" fillId="0" borderId="17" xfId="0" applyFont="1" applyBorder="1" applyAlignment="1">
      <alignment horizontal="left" vertical="center" wrapText="1" indent="2"/>
    </xf>
    <xf numFmtId="0" fontId="2" fillId="0" borderId="28" xfId="0" applyFont="1" applyBorder="1" applyAlignment="1">
      <alignment horizontal="left" vertical="center" wrapText="1" indent="2"/>
    </xf>
    <xf numFmtId="0" fontId="2" fillId="0" borderId="29" xfId="0" applyFont="1" applyBorder="1" applyAlignment="1">
      <alignment horizontal="left" vertical="center" wrapText="1" indent="2"/>
    </xf>
    <xf numFmtId="0" fontId="2" fillId="0" borderId="30" xfId="0" applyFont="1" applyBorder="1" applyAlignment="1">
      <alignment horizontal="left" vertical="center" wrapText="1" indent="2"/>
    </xf>
    <xf numFmtId="0" fontId="2" fillId="0" borderId="31" xfId="0" applyFont="1" applyBorder="1" applyAlignment="1">
      <alignment horizontal="left" vertical="center" wrapText="1" indent="2"/>
    </xf>
    <xf numFmtId="0" fontId="0" fillId="0" borderId="32" xfId="0" applyBorder="1" applyAlignment="1">
      <alignment horizontal="right"/>
    </xf>
    <xf numFmtId="0" fontId="1" fillId="0" borderId="11" xfId="0" applyFont="1" applyBorder="1" applyAlignment="1">
      <alignment horizontal="left" vertical="center" wrapText="1" indent="5"/>
    </xf>
    <xf numFmtId="0" fontId="1" fillId="0" borderId="24" xfId="0" applyFont="1" applyBorder="1" applyAlignment="1">
      <alignment vertical="center" wrapText="1"/>
    </xf>
    <xf numFmtId="0" fontId="2" fillId="0" borderId="33" xfId="0" applyFont="1" applyBorder="1" applyAlignment="1">
      <alignment horizontal="left" vertical="center" wrapText="1" indent="2"/>
    </xf>
    <xf numFmtId="0" fontId="2" fillId="0" borderId="2" xfId="0" applyFont="1" applyBorder="1" applyAlignment="1">
      <alignment horizontal="left" vertical="center" wrapText="1" indent="2"/>
    </xf>
    <xf numFmtId="0" fontId="2" fillId="0" borderId="18" xfId="0" applyFont="1" applyBorder="1" applyAlignment="1">
      <alignment horizontal="left" vertical="center" wrapText="1" indent="2"/>
    </xf>
    <xf numFmtId="0" fontId="1"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0" fillId="0" borderId="5"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6" fillId="2" borderId="4" xfId="0" applyFont="1" applyFill="1" applyBorder="1" applyAlignment="1">
      <alignment horizontal="left" vertical="center" wrapText="1"/>
    </xf>
    <xf numFmtId="0" fontId="6" fillId="2" borderId="0" xfId="0" applyFont="1" applyFill="1" applyBorder="1" applyAlignment="1">
      <alignment horizontal="left" vertical="center" wrapText="1"/>
    </xf>
    <xf numFmtId="0" fontId="2" fillId="0" borderId="1" xfId="0" applyFont="1" applyBorder="1" applyAlignment="1">
      <alignment horizontal="left" vertical="center" wrapText="1"/>
    </xf>
    <xf numFmtId="0" fontId="0" fillId="0" borderId="1" xfId="0" applyBorder="1" applyAlignment="1">
      <alignment horizontal="center" vertical="center"/>
    </xf>
    <xf numFmtId="0" fontId="4" fillId="2" borderId="4" xfId="0" applyFont="1" applyFill="1" applyBorder="1" applyAlignment="1">
      <alignment horizontal="left" vertical="center" wrapText="1"/>
    </xf>
    <xf numFmtId="0" fontId="4" fillId="2" borderId="0"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E21"/>
  <sheetViews>
    <sheetView workbookViewId="0">
      <selection activeCell="C8" sqref="C8"/>
    </sheetView>
  </sheetViews>
  <sheetFormatPr baseColWidth="10" defaultRowHeight="15" x14ac:dyDescent="0.25"/>
  <cols>
    <col min="1" max="1" width="39.140625" customWidth="1"/>
    <col min="2" max="2" width="69.7109375" customWidth="1"/>
    <col min="3" max="3" width="48.140625" customWidth="1"/>
    <col min="4" max="4" width="54.85546875" customWidth="1"/>
    <col min="5" max="5" width="17.28515625" customWidth="1"/>
  </cols>
  <sheetData>
    <row r="1" spans="1:5" ht="55.5" customHeight="1" thickBot="1" x14ac:dyDescent="0.3">
      <c r="A1" s="56" t="s">
        <v>68</v>
      </c>
      <c r="B1" s="57"/>
      <c r="C1" s="57"/>
      <c r="D1" s="57"/>
      <c r="E1" s="57"/>
    </row>
    <row r="2" spans="1:5" ht="62.25" customHeight="1" thickBot="1" x14ac:dyDescent="0.3">
      <c r="A2" s="1" t="s">
        <v>0</v>
      </c>
      <c r="B2" s="1" t="s">
        <v>4</v>
      </c>
      <c r="C2" s="1" t="s">
        <v>36</v>
      </c>
      <c r="D2" s="1" t="s">
        <v>8</v>
      </c>
      <c r="E2" s="49" t="s">
        <v>21</v>
      </c>
    </row>
    <row r="3" spans="1:5" ht="60.75" thickBot="1" x14ac:dyDescent="0.3">
      <c r="A3" s="13" t="s">
        <v>22</v>
      </c>
      <c r="B3" s="13" t="s">
        <v>5</v>
      </c>
      <c r="C3" s="4" t="s">
        <v>28</v>
      </c>
      <c r="D3" s="36" t="s">
        <v>64</v>
      </c>
      <c r="E3" s="12">
        <v>10</v>
      </c>
    </row>
    <row r="4" spans="1:5" ht="15" customHeight="1" thickBot="1" x14ac:dyDescent="0.3">
      <c r="A4" s="58" t="s">
        <v>2</v>
      </c>
      <c r="B4" s="58" t="s">
        <v>6</v>
      </c>
      <c r="C4" s="15" t="s">
        <v>10</v>
      </c>
      <c r="D4" s="23">
        <v>10</v>
      </c>
      <c r="E4" s="59">
        <v>30</v>
      </c>
    </row>
    <row r="5" spans="1:5" ht="24.75" thickBot="1" x14ac:dyDescent="0.3">
      <c r="A5" s="58"/>
      <c r="B5" s="58"/>
      <c r="C5" s="14" t="s">
        <v>11</v>
      </c>
      <c r="D5" s="24">
        <v>20</v>
      </c>
      <c r="E5" s="59"/>
    </row>
    <row r="6" spans="1:5" ht="24.75" thickBot="1" x14ac:dyDescent="0.3">
      <c r="A6" s="58"/>
      <c r="B6" s="58"/>
      <c r="C6" s="16" t="s">
        <v>12</v>
      </c>
      <c r="D6" s="25">
        <v>30</v>
      </c>
      <c r="E6" s="59"/>
    </row>
    <row r="7" spans="1:5" ht="24.75" thickBot="1" x14ac:dyDescent="0.3">
      <c r="A7" s="58" t="s">
        <v>37</v>
      </c>
      <c r="B7" s="58" t="s">
        <v>38</v>
      </c>
      <c r="C7" s="45" t="s">
        <v>46</v>
      </c>
      <c r="D7" s="30" t="s">
        <v>8</v>
      </c>
      <c r="E7" s="59">
        <v>40</v>
      </c>
    </row>
    <row r="8" spans="1:5" ht="15.75" thickBot="1" x14ac:dyDescent="0.3">
      <c r="A8" s="58"/>
      <c r="B8" s="58"/>
      <c r="C8" s="14" t="s">
        <v>71</v>
      </c>
      <c r="D8" s="38">
        <v>1</v>
      </c>
      <c r="E8" s="59"/>
    </row>
    <row r="9" spans="1:5" ht="24.75" thickBot="1" x14ac:dyDescent="0.3">
      <c r="A9" s="58"/>
      <c r="B9" s="58"/>
      <c r="C9" s="14" t="s">
        <v>55</v>
      </c>
      <c r="D9" s="38">
        <v>2</v>
      </c>
      <c r="E9" s="59"/>
    </row>
    <row r="10" spans="1:5" ht="24.75" thickBot="1" x14ac:dyDescent="0.3">
      <c r="A10" s="58"/>
      <c r="B10" s="58"/>
      <c r="C10" s="14" t="s">
        <v>56</v>
      </c>
      <c r="D10" s="38">
        <v>2</v>
      </c>
      <c r="E10" s="59"/>
    </row>
    <row r="11" spans="1:5" ht="24.75" thickBot="1" x14ac:dyDescent="0.3">
      <c r="A11" s="58"/>
      <c r="B11" s="58"/>
      <c r="C11" s="14" t="s">
        <v>57</v>
      </c>
      <c r="D11" s="38">
        <v>2</v>
      </c>
      <c r="E11" s="59"/>
    </row>
    <row r="12" spans="1:5" ht="24.75" thickBot="1" x14ac:dyDescent="0.3">
      <c r="A12" s="58"/>
      <c r="B12" s="58"/>
      <c r="C12" s="14" t="s">
        <v>58</v>
      </c>
      <c r="D12" s="48">
        <v>2</v>
      </c>
      <c r="E12" s="59"/>
    </row>
    <row r="13" spans="1:5" x14ac:dyDescent="0.25">
      <c r="A13" s="50" t="s">
        <v>51</v>
      </c>
      <c r="B13" s="50" t="s">
        <v>52</v>
      </c>
      <c r="C13" s="15" t="s">
        <v>65</v>
      </c>
      <c r="D13" s="2">
        <v>5</v>
      </c>
      <c r="E13" s="53">
        <v>20</v>
      </c>
    </row>
    <row r="14" spans="1:5" x14ac:dyDescent="0.25">
      <c r="A14" s="51"/>
      <c r="B14" s="51"/>
      <c r="C14" s="14" t="s">
        <v>66</v>
      </c>
      <c r="D14" s="38">
        <v>10</v>
      </c>
      <c r="E14" s="54"/>
    </row>
    <row r="15" spans="1:5" ht="15.75" thickBot="1" x14ac:dyDescent="0.3">
      <c r="A15" s="52"/>
      <c r="B15" s="52"/>
      <c r="C15" s="14" t="s">
        <v>67</v>
      </c>
      <c r="D15" s="37">
        <v>5</v>
      </c>
      <c r="E15" s="55"/>
    </row>
    <row r="16" spans="1:5" ht="15.75" thickBot="1" x14ac:dyDescent="0.3">
      <c r="C16" s="9"/>
      <c r="D16" s="10" t="s">
        <v>19</v>
      </c>
      <c r="E16" s="8">
        <v>100</v>
      </c>
    </row>
    <row r="17" spans="3:5" ht="15.75" thickBot="1" x14ac:dyDescent="0.3">
      <c r="C17" s="9"/>
      <c r="D17" s="10" t="s">
        <v>20</v>
      </c>
      <c r="E17" s="8">
        <v>15</v>
      </c>
    </row>
    <row r="20" spans="3:5" x14ac:dyDescent="0.25">
      <c r="C20" s="11"/>
    </row>
    <row r="21" spans="3:5" x14ac:dyDescent="0.25">
      <c r="C21" s="11"/>
      <c r="D21" s="11"/>
    </row>
  </sheetData>
  <mergeCells count="10">
    <mergeCell ref="A13:A15"/>
    <mergeCell ref="B13:B15"/>
    <mergeCell ref="E13:E15"/>
    <mergeCell ref="A1:E1"/>
    <mergeCell ref="A4:A6"/>
    <mergeCell ref="B4:B6"/>
    <mergeCell ref="E4:E6"/>
    <mergeCell ref="A7:A12"/>
    <mergeCell ref="B7:B12"/>
    <mergeCell ref="E7:E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19"/>
  <sheetViews>
    <sheetView topLeftCell="A4" workbookViewId="0">
      <selection activeCell="C5" sqref="C5"/>
    </sheetView>
  </sheetViews>
  <sheetFormatPr baseColWidth="10" defaultRowHeight="15" x14ac:dyDescent="0.25"/>
  <cols>
    <col min="1" max="1" width="31.7109375" customWidth="1"/>
    <col min="2" max="2" width="42" customWidth="1"/>
    <col min="3" max="3" width="42.42578125" customWidth="1"/>
    <col min="4" max="4" width="51.28515625" customWidth="1"/>
    <col min="5" max="5" width="23.7109375" customWidth="1"/>
  </cols>
  <sheetData>
    <row r="1" spans="1:5" ht="60" customHeight="1" thickBot="1" x14ac:dyDescent="0.3">
      <c r="A1" s="60" t="s">
        <v>69</v>
      </c>
      <c r="B1" s="61"/>
      <c r="C1" s="61"/>
      <c r="D1" s="61"/>
      <c r="E1" s="61"/>
    </row>
    <row r="2" spans="1:5" ht="36.75" thickBot="1" x14ac:dyDescent="0.3">
      <c r="A2" s="1" t="s">
        <v>0</v>
      </c>
      <c r="B2" s="1" t="s">
        <v>4</v>
      </c>
      <c r="C2" s="1" t="s">
        <v>9</v>
      </c>
      <c r="D2" s="44" t="s">
        <v>8</v>
      </c>
      <c r="E2" s="49" t="s">
        <v>21</v>
      </c>
    </row>
    <row r="3" spans="1:5" ht="60.75" thickBot="1" x14ac:dyDescent="0.3">
      <c r="A3" s="33" t="s">
        <v>24</v>
      </c>
      <c r="B3" s="2" t="s">
        <v>5</v>
      </c>
      <c r="C3" s="4" t="s">
        <v>28</v>
      </c>
      <c r="D3" s="36" t="s">
        <v>64</v>
      </c>
      <c r="E3" s="32">
        <v>10</v>
      </c>
    </row>
    <row r="4" spans="1:5" ht="24.75" thickBot="1" x14ac:dyDescent="0.3">
      <c r="A4" s="50" t="s">
        <v>25</v>
      </c>
      <c r="B4" s="50" t="s">
        <v>23</v>
      </c>
      <c r="C4" s="45" t="s">
        <v>46</v>
      </c>
      <c r="D4" s="30" t="s">
        <v>8</v>
      </c>
      <c r="E4" s="59">
        <v>40</v>
      </c>
    </row>
    <row r="5" spans="1:5" ht="15.75" thickBot="1" x14ac:dyDescent="0.3">
      <c r="A5" s="51"/>
      <c r="B5" s="51"/>
      <c r="C5" s="34" t="s">
        <v>71</v>
      </c>
      <c r="D5" s="38">
        <v>1</v>
      </c>
      <c r="E5" s="59"/>
    </row>
    <row r="6" spans="1:5" ht="24.75" thickBot="1" x14ac:dyDescent="0.3">
      <c r="A6" s="51"/>
      <c r="B6" s="51"/>
      <c r="C6" s="34" t="s">
        <v>55</v>
      </c>
      <c r="D6" s="38">
        <v>2</v>
      </c>
      <c r="E6" s="59"/>
    </row>
    <row r="7" spans="1:5" ht="24.75" thickBot="1" x14ac:dyDescent="0.3">
      <c r="A7" s="51"/>
      <c r="B7" s="51"/>
      <c r="C7" s="34" t="s">
        <v>56</v>
      </c>
      <c r="D7" s="38">
        <v>2</v>
      </c>
      <c r="E7" s="59"/>
    </row>
    <row r="8" spans="1:5" ht="24.75" thickBot="1" x14ac:dyDescent="0.3">
      <c r="A8" s="51"/>
      <c r="B8" s="51"/>
      <c r="C8" s="34" t="s">
        <v>57</v>
      </c>
      <c r="D8" s="38">
        <v>2</v>
      </c>
      <c r="E8" s="59"/>
    </row>
    <row r="9" spans="1:5" ht="24.75" thickBot="1" x14ac:dyDescent="0.3">
      <c r="A9" s="52"/>
      <c r="B9" s="52"/>
      <c r="C9" s="35" t="s">
        <v>58</v>
      </c>
      <c r="D9" s="38">
        <v>2</v>
      </c>
      <c r="E9" s="59"/>
    </row>
    <row r="10" spans="1:5" ht="15.75" thickBot="1" x14ac:dyDescent="0.3">
      <c r="A10" s="50" t="s">
        <v>26</v>
      </c>
      <c r="B10" s="50" t="s">
        <v>27</v>
      </c>
      <c r="C10" s="7" t="s">
        <v>29</v>
      </c>
      <c r="D10" s="39" t="s">
        <v>8</v>
      </c>
      <c r="E10" s="59">
        <v>40</v>
      </c>
    </row>
    <row r="11" spans="1:5" ht="24.75" thickBot="1" x14ac:dyDescent="0.3">
      <c r="A11" s="51"/>
      <c r="B11" s="51"/>
      <c r="C11" s="6" t="s">
        <v>30</v>
      </c>
      <c r="D11" s="40">
        <v>25</v>
      </c>
      <c r="E11" s="59"/>
    </row>
    <row r="12" spans="1:5" ht="15.75" thickBot="1" x14ac:dyDescent="0.3">
      <c r="A12" s="51"/>
      <c r="B12" s="51"/>
      <c r="C12" s="5" t="s">
        <v>44</v>
      </c>
      <c r="D12" s="41">
        <v>30</v>
      </c>
      <c r="E12" s="59"/>
    </row>
    <row r="13" spans="1:5" ht="24.75" thickBot="1" x14ac:dyDescent="0.3">
      <c r="A13" s="51"/>
      <c r="B13" s="51"/>
      <c r="C13" s="5" t="s">
        <v>45</v>
      </c>
      <c r="D13" s="41">
        <v>35</v>
      </c>
      <c r="E13" s="59"/>
    </row>
    <row r="14" spans="1:5" ht="15.75" thickBot="1" x14ac:dyDescent="0.3">
      <c r="A14" s="52"/>
      <c r="B14" s="52"/>
      <c r="C14" s="3" t="s">
        <v>31</v>
      </c>
      <c r="D14" s="42">
        <v>40</v>
      </c>
      <c r="E14" s="59"/>
    </row>
    <row r="15" spans="1:5" ht="40.5" customHeight="1" thickBot="1" x14ac:dyDescent="0.3">
      <c r="A15" s="50" t="s">
        <v>53</v>
      </c>
      <c r="B15" s="50" t="s">
        <v>54</v>
      </c>
      <c r="C15" s="5" t="s">
        <v>59</v>
      </c>
      <c r="D15" s="41">
        <v>3</v>
      </c>
      <c r="E15" s="59">
        <v>10</v>
      </c>
    </row>
    <row r="16" spans="1:5" ht="49.5" customHeight="1" thickBot="1" x14ac:dyDescent="0.3">
      <c r="A16" s="51"/>
      <c r="B16" s="51"/>
      <c r="C16" s="5" t="s">
        <v>61</v>
      </c>
      <c r="D16" s="41">
        <v>3</v>
      </c>
      <c r="E16" s="59"/>
    </row>
    <row r="17" spans="1:5" ht="24.75" thickBot="1" x14ac:dyDescent="0.3">
      <c r="A17" s="52"/>
      <c r="B17" s="52"/>
      <c r="C17" s="5" t="s">
        <v>60</v>
      </c>
      <c r="D17" s="41">
        <v>4</v>
      </c>
      <c r="E17" s="59"/>
    </row>
    <row r="18" spans="1:5" ht="15.75" thickBot="1" x14ac:dyDescent="0.3">
      <c r="C18" s="9"/>
      <c r="D18" s="43" t="s">
        <v>19</v>
      </c>
      <c r="E18" s="8">
        <f>+SUM(E3:E17)</f>
        <v>100</v>
      </c>
    </row>
    <row r="19" spans="1:5" ht="15.75" thickBot="1" x14ac:dyDescent="0.3">
      <c r="C19" s="9"/>
      <c r="D19" s="43" t="s">
        <v>20</v>
      </c>
      <c r="E19" s="8">
        <v>30</v>
      </c>
    </row>
  </sheetData>
  <mergeCells count="10">
    <mergeCell ref="B15:B17"/>
    <mergeCell ref="A15:A17"/>
    <mergeCell ref="E15:E17"/>
    <mergeCell ref="A1:E1"/>
    <mergeCell ref="E10:E14"/>
    <mergeCell ref="B10:B14"/>
    <mergeCell ref="A10:A14"/>
    <mergeCell ref="A4:A9"/>
    <mergeCell ref="B4:B9"/>
    <mergeCell ref="E4:E9"/>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E25"/>
  <sheetViews>
    <sheetView tabSelected="1" workbookViewId="0">
      <selection activeCell="C5" sqref="C5"/>
    </sheetView>
  </sheetViews>
  <sheetFormatPr baseColWidth="10" defaultRowHeight="15" x14ac:dyDescent="0.25"/>
  <cols>
    <col min="1" max="1" width="27.85546875" customWidth="1"/>
    <col min="2" max="2" width="22.85546875" customWidth="1"/>
    <col min="3" max="3" width="48.42578125" customWidth="1"/>
    <col min="4" max="4" width="16.42578125" customWidth="1"/>
    <col min="5" max="5" width="19.85546875" customWidth="1"/>
  </cols>
  <sheetData>
    <row r="1" spans="1:5" ht="72.75" customHeight="1" thickBot="1" x14ac:dyDescent="0.3">
      <c r="A1" s="60" t="s">
        <v>70</v>
      </c>
      <c r="B1" s="61"/>
      <c r="C1" s="61"/>
      <c r="D1" s="61"/>
      <c r="E1" s="61"/>
    </row>
    <row r="2" spans="1:5" ht="78" customHeight="1" thickBot="1" x14ac:dyDescent="0.3">
      <c r="A2" s="1" t="s">
        <v>0</v>
      </c>
      <c r="B2" s="1" t="s">
        <v>4</v>
      </c>
      <c r="C2" s="1" t="s">
        <v>36</v>
      </c>
      <c r="D2" s="1" t="s">
        <v>8</v>
      </c>
      <c r="E2" s="49" t="s">
        <v>21</v>
      </c>
    </row>
    <row r="3" spans="1:5" ht="72.75" customHeight="1" x14ac:dyDescent="0.25">
      <c r="A3" s="50" t="s">
        <v>1</v>
      </c>
      <c r="B3" s="50" t="s">
        <v>5</v>
      </c>
      <c r="C3" s="17" t="s">
        <v>47</v>
      </c>
      <c r="D3" s="26" t="s">
        <v>8</v>
      </c>
      <c r="E3" s="53">
        <v>10</v>
      </c>
    </row>
    <row r="4" spans="1:5" x14ac:dyDescent="0.25">
      <c r="A4" s="51"/>
      <c r="B4" s="51"/>
      <c r="C4" s="18" t="s">
        <v>48</v>
      </c>
      <c r="D4" s="27">
        <v>5</v>
      </c>
      <c r="E4" s="54"/>
    </row>
    <row r="5" spans="1:5" x14ac:dyDescent="0.25">
      <c r="A5" s="51"/>
      <c r="B5" s="51"/>
      <c r="C5" s="19" t="s">
        <v>49</v>
      </c>
      <c r="D5" s="24">
        <v>8</v>
      </c>
      <c r="E5" s="54"/>
    </row>
    <row r="6" spans="1:5" ht="15.75" thickBot="1" x14ac:dyDescent="0.3">
      <c r="A6" s="52"/>
      <c r="B6" s="52"/>
      <c r="C6" s="19" t="s">
        <v>50</v>
      </c>
      <c r="D6" s="25">
        <v>10</v>
      </c>
      <c r="E6" s="55"/>
    </row>
    <row r="7" spans="1:5" ht="30" customHeight="1" thickBot="1" x14ac:dyDescent="0.3">
      <c r="A7" s="58" t="s">
        <v>2</v>
      </c>
      <c r="B7" s="58" t="s">
        <v>6</v>
      </c>
      <c r="C7" s="15" t="s">
        <v>10</v>
      </c>
      <c r="D7" s="23">
        <v>10</v>
      </c>
      <c r="E7" s="59">
        <v>30</v>
      </c>
    </row>
    <row r="8" spans="1:5" ht="31.5" customHeight="1" thickBot="1" x14ac:dyDescent="0.3">
      <c r="A8" s="58"/>
      <c r="B8" s="58"/>
      <c r="C8" s="14" t="s">
        <v>11</v>
      </c>
      <c r="D8" s="24">
        <v>20</v>
      </c>
      <c r="E8" s="59"/>
    </row>
    <row r="9" spans="1:5" ht="24.75" thickBot="1" x14ac:dyDescent="0.3">
      <c r="A9" s="58"/>
      <c r="B9" s="58"/>
      <c r="C9" s="16" t="s">
        <v>12</v>
      </c>
      <c r="D9" s="25">
        <v>30</v>
      </c>
      <c r="E9" s="59"/>
    </row>
    <row r="10" spans="1:5" ht="15.75" thickBot="1" x14ac:dyDescent="0.3">
      <c r="A10" s="58" t="s">
        <v>3</v>
      </c>
      <c r="B10" s="58" t="s">
        <v>7</v>
      </c>
      <c r="C10" s="17" t="s">
        <v>13</v>
      </c>
      <c r="D10" s="26" t="s">
        <v>8</v>
      </c>
      <c r="E10" s="59">
        <v>60</v>
      </c>
    </row>
    <row r="11" spans="1:5" ht="15.75" thickBot="1" x14ac:dyDescent="0.3">
      <c r="A11" s="58"/>
      <c r="B11" s="58"/>
      <c r="C11" s="18" t="s">
        <v>14</v>
      </c>
      <c r="D11" s="27">
        <v>15</v>
      </c>
      <c r="E11" s="59"/>
    </row>
    <row r="12" spans="1:5" ht="15.75" thickBot="1" x14ac:dyDescent="0.3">
      <c r="A12" s="58"/>
      <c r="B12" s="58"/>
      <c r="C12" s="19" t="s">
        <v>32</v>
      </c>
      <c r="D12" s="24">
        <v>20</v>
      </c>
      <c r="E12" s="59"/>
    </row>
    <row r="13" spans="1:5" ht="15.75" thickBot="1" x14ac:dyDescent="0.3">
      <c r="A13" s="58"/>
      <c r="B13" s="58"/>
      <c r="C13" s="19" t="s">
        <v>33</v>
      </c>
      <c r="D13" s="24">
        <v>25</v>
      </c>
      <c r="E13" s="59"/>
    </row>
    <row r="14" spans="1:5" ht="15.75" thickBot="1" x14ac:dyDescent="0.3">
      <c r="A14" s="58"/>
      <c r="B14" s="58"/>
      <c r="C14" s="20" t="s">
        <v>15</v>
      </c>
      <c r="D14" s="25">
        <v>30</v>
      </c>
      <c r="E14" s="59"/>
    </row>
    <row r="15" spans="1:5" ht="15.75" thickBot="1" x14ac:dyDescent="0.3">
      <c r="A15" s="58"/>
      <c r="B15" s="58"/>
      <c r="C15" s="21" t="s">
        <v>16</v>
      </c>
      <c r="D15" s="28" t="s">
        <v>8</v>
      </c>
      <c r="E15" s="59"/>
    </row>
    <row r="16" spans="1:5" ht="15.75" thickBot="1" x14ac:dyDescent="0.3">
      <c r="A16" s="58"/>
      <c r="B16" s="58"/>
      <c r="C16" s="18" t="s">
        <v>17</v>
      </c>
      <c r="D16" s="27">
        <v>15</v>
      </c>
      <c r="E16" s="59"/>
    </row>
    <row r="17" spans="1:5" ht="15.75" thickBot="1" x14ac:dyDescent="0.3">
      <c r="A17" s="58"/>
      <c r="B17" s="58"/>
      <c r="C17" s="19" t="s">
        <v>34</v>
      </c>
      <c r="D17" s="24">
        <v>20</v>
      </c>
      <c r="E17" s="59"/>
    </row>
    <row r="18" spans="1:5" ht="15.75" thickBot="1" x14ac:dyDescent="0.3">
      <c r="A18" s="58"/>
      <c r="B18" s="58"/>
      <c r="C18" s="19" t="s">
        <v>35</v>
      </c>
      <c r="D18" s="24">
        <v>25</v>
      </c>
      <c r="E18" s="59"/>
    </row>
    <row r="19" spans="1:5" ht="15.75" thickBot="1" x14ac:dyDescent="0.3">
      <c r="A19" s="58"/>
      <c r="B19" s="58"/>
      <c r="C19" s="22" t="s">
        <v>18</v>
      </c>
      <c r="D19" s="29">
        <v>30</v>
      </c>
      <c r="E19" s="59"/>
    </row>
    <row r="20" spans="1:5" ht="15.75" thickBot="1" x14ac:dyDescent="0.3">
      <c r="C20" s="9"/>
      <c r="D20" s="10" t="s">
        <v>19</v>
      </c>
      <c r="E20" s="8">
        <v>100</v>
      </c>
    </row>
    <row r="21" spans="1:5" ht="15.75" thickBot="1" x14ac:dyDescent="0.3">
      <c r="C21" s="9"/>
      <c r="D21" s="10" t="s">
        <v>20</v>
      </c>
      <c r="E21" s="8">
        <v>40</v>
      </c>
    </row>
    <row r="24" spans="1:5" x14ac:dyDescent="0.25">
      <c r="C24" s="11"/>
    </row>
    <row r="25" spans="1:5" x14ac:dyDescent="0.25">
      <c r="C25" s="11"/>
      <c r="D25" s="11"/>
    </row>
  </sheetData>
  <mergeCells count="10">
    <mergeCell ref="E7:E9"/>
    <mergeCell ref="E10:E19"/>
    <mergeCell ref="A1:E1"/>
    <mergeCell ref="A7:A9"/>
    <mergeCell ref="B7:B9"/>
    <mergeCell ref="B10:B19"/>
    <mergeCell ref="A10:A19"/>
    <mergeCell ref="A3:A6"/>
    <mergeCell ref="B3:B6"/>
    <mergeCell ref="E3:E6"/>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E17"/>
  <sheetViews>
    <sheetView workbookViewId="0">
      <selection sqref="A1:E1"/>
    </sheetView>
  </sheetViews>
  <sheetFormatPr baseColWidth="10" defaultRowHeight="15" x14ac:dyDescent="0.25"/>
  <cols>
    <col min="1" max="1" width="39.140625" customWidth="1"/>
    <col min="2" max="2" width="69.7109375" customWidth="1"/>
    <col min="3" max="3" width="48.140625" customWidth="1"/>
    <col min="4" max="4" width="41.85546875" customWidth="1"/>
    <col min="5" max="5" width="18.5703125" customWidth="1"/>
  </cols>
  <sheetData>
    <row r="1" spans="1:5" ht="59.25" customHeight="1" thickBot="1" x14ac:dyDescent="0.3">
      <c r="A1" s="60" t="s">
        <v>72</v>
      </c>
      <c r="B1" s="61"/>
      <c r="C1" s="61"/>
      <c r="D1" s="61"/>
      <c r="E1" s="61"/>
    </row>
    <row r="2" spans="1:5" ht="50.25" customHeight="1" thickBot="1" x14ac:dyDescent="0.3">
      <c r="A2" s="1" t="s">
        <v>0</v>
      </c>
      <c r="B2" s="1" t="s">
        <v>4</v>
      </c>
      <c r="C2" s="1" t="s">
        <v>36</v>
      </c>
      <c r="D2" s="1" t="s">
        <v>8</v>
      </c>
      <c r="E2" s="49" t="s">
        <v>21</v>
      </c>
    </row>
    <row r="3" spans="1:5" ht="36.75" customHeight="1" x14ac:dyDescent="0.25">
      <c r="A3" s="50" t="s">
        <v>39</v>
      </c>
      <c r="B3" s="50" t="s">
        <v>40</v>
      </c>
      <c r="C3" s="14" t="s">
        <v>62</v>
      </c>
      <c r="D3" s="23">
        <v>10</v>
      </c>
      <c r="E3" s="53">
        <v>10</v>
      </c>
    </row>
    <row r="4" spans="1:5" ht="15.75" thickBot="1" x14ac:dyDescent="0.3">
      <c r="A4" s="52"/>
      <c r="B4" s="52"/>
      <c r="C4" s="46" t="s">
        <v>63</v>
      </c>
      <c r="D4" s="47">
        <v>5</v>
      </c>
      <c r="E4" s="55"/>
    </row>
    <row r="5" spans="1:5" ht="72.75" thickBot="1" x14ac:dyDescent="0.3">
      <c r="A5" s="31" t="s">
        <v>42</v>
      </c>
      <c r="B5" s="31" t="s">
        <v>41</v>
      </c>
      <c r="C5" s="4" t="s">
        <v>28</v>
      </c>
      <c r="D5" s="36" t="s">
        <v>64</v>
      </c>
      <c r="E5" s="32">
        <v>10</v>
      </c>
    </row>
    <row r="6" spans="1:5" ht="24.75" thickBot="1" x14ac:dyDescent="0.3">
      <c r="A6" s="58" t="s">
        <v>37</v>
      </c>
      <c r="B6" s="58" t="s">
        <v>43</v>
      </c>
      <c r="C6" s="45" t="s">
        <v>46</v>
      </c>
      <c r="D6" s="36" t="s">
        <v>8</v>
      </c>
      <c r="E6" s="59">
        <v>40</v>
      </c>
    </row>
    <row r="7" spans="1:5" ht="15.75" thickBot="1" x14ac:dyDescent="0.3">
      <c r="A7" s="58"/>
      <c r="B7" s="58"/>
      <c r="C7" s="34" t="s">
        <v>71</v>
      </c>
      <c r="D7" s="38">
        <v>1</v>
      </c>
      <c r="E7" s="59"/>
    </row>
    <row r="8" spans="1:5" ht="24.75" thickBot="1" x14ac:dyDescent="0.3">
      <c r="A8" s="58"/>
      <c r="B8" s="58"/>
      <c r="C8" s="34" t="s">
        <v>55</v>
      </c>
      <c r="D8" s="38">
        <v>2</v>
      </c>
      <c r="E8" s="59"/>
    </row>
    <row r="9" spans="1:5" ht="24.75" thickBot="1" x14ac:dyDescent="0.3">
      <c r="A9" s="58"/>
      <c r="B9" s="58"/>
      <c r="C9" s="34" t="s">
        <v>56</v>
      </c>
      <c r="D9" s="38">
        <v>2</v>
      </c>
      <c r="E9" s="59"/>
    </row>
    <row r="10" spans="1:5" ht="24.75" thickBot="1" x14ac:dyDescent="0.3">
      <c r="A10" s="58"/>
      <c r="B10" s="58"/>
      <c r="C10" s="34" t="s">
        <v>57</v>
      </c>
      <c r="D10" s="38">
        <v>2</v>
      </c>
      <c r="E10" s="59"/>
    </row>
    <row r="11" spans="1:5" ht="24.75" thickBot="1" x14ac:dyDescent="0.3">
      <c r="A11" s="58"/>
      <c r="B11" s="58"/>
      <c r="C11" s="35" t="s">
        <v>58</v>
      </c>
      <c r="D11" s="38">
        <v>2</v>
      </c>
      <c r="E11" s="59"/>
    </row>
    <row r="12" spans="1:5" ht="15.75" thickBot="1" x14ac:dyDescent="0.3">
      <c r="C12" s="9"/>
      <c r="D12" s="10" t="s">
        <v>19</v>
      </c>
      <c r="E12" s="8">
        <v>60</v>
      </c>
    </row>
    <row r="13" spans="1:5" ht="15.75" thickBot="1" x14ac:dyDescent="0.3">
      <c r="C13" s="9"/>
      <c r="D13" s="10" t="s">
        <v>20</v>
      </c>
      <c r="E13" s="8">
        <v>10</v>
      </c>
    </row>
    <row r="16" spans="1:5" x14ac:dyDescent="0.25">
      <c r="C16" s="11"/>
    </row>
    <row r="17" spans="3:4" x14ac:dyDescent="0.25">
      <c r="C17" s="11"/>
      <c r="D17" s="11"/>
    </row>
  </sheetData>
  <mergeCells count="7">
    <mergeCell ref="A1:E1"/>
    <mergeCell ref="A6:A11"/>
    <mergeCell ref="B6:B11"/>
    <mergeCell ref="E6:E11"/>
    <mergeCell ref="E3:E4"/>
    <mergeCell ref="B3:B4"/>
    <mergeCell ref="A3:A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AST-4</vt:lpstr>
      <vt:lpstr>AST-5</vt:lpstr>
      <vt:lpstr>AST-6_A</vt:lpstr>
      <vt:lpstr>AST-6_B</vt:lpstr>
    </vt:vector>
  </TitlesOfParts>
  <Company>PRINCIPADO_DE_ASTURIAS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SUSANA SUAREZ SAN MARTIN</dc:creator>
  <cp:lastModifiedBy>Usuario de Windows</cp:lastModifiedBy>
  <cp:lastPrinted>2025-04-07T12:29:42Z</cp:lastPrinted>
  <dcterms:created xsi:type="dcterms:W3CDTF">2024-03-18T19:32:55Z</dcterms:created>
  <dcterms:modified xsi:type="dcterms:W3CDTF">2025-04-21T10:07:48Z</dcterms:modified>
</cp:coreProperties>
</file>