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LARS\Downloads\cadena alimentaria\"/>
    </mc:Choice>
  </mc:AlternateContent>
  <bookViews>
    <workbookView xWindow="0" yWindow="0" windowWidth="20730" windowHeight="11700"/>
  </bookViews>
  <sheets>
    <sheet name="INGRESOS" sheetId="1" r:id="rId1"/>
    <sheet name="GASTOS" sheetId="2" r:id="rId2"/>
    <sheet name="RESULTAD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2" l="1"/>
  <c r="B3" i="1"/>
  <c r="B46" i="2" l="1"/>
  <c r="B75" i="2"/>
  <c r="B70" i="2"/>
  <c r="B65" i="2"/>
  <c r="B59" i="2"/>
  <c r="B55" i="2"/>
  <c r="B38" i="2"/>
  <c r="B34" i="2"/>
  <c r="B26" i="2"/>
  <c r="B20" i="2"/>
  <c r="B17" i="2"/>
  <c r="B11" i="2"/>
  <c r="B5" i="2"/>
  <c r="B29" i="1"/>
  <c r="B25" i="1"/>
  <c r="B10" i="1"/>
  <c r="B8" i="1"/>
  <c r="B25" i="2" l="1"/>
  <c r="B18" i="1"/>
  <c r="B2" i="1" s="1"/>
  <c r="B2" i="2" l="1"/>
  <c r="B52" i="2" s="1"/>
  <c r="B78" i="2"/>
  <c r="B53" i="2"/>
  <c r="B68" i="2" l="1"/>
  <c r="B63" i="2"/>
  <c r="B82" i="2"/>
  <c r="B1" i="3"/>
  <c r="B3" i="3" s="1"/>
</calcChain>
</file>

<file path=xl/sharedStrings.xml><?xml version="1.0" encoding="utf-8"?>
<sst xmlns="http://schemas.openxmlformats.org/spreadsheetml/2006/main" count="105" uniqueCount="101">
  <si>
    <t>INGRESOS</t>
  </si>
  <si>
    <t>PRODUCTO BRUTO (PB)</t>
  </si>
  <si>
    <t>Ingresos del Rebaño Lechero</t>
  </si>
  <si>
    <t>Ventas de vacas de desvieje</t>
  </si>
  <si>
    <t>Ventas de animales de cebo, cría y recría</t>
  </si>
  <si>
    <t>LECHE VENDIDA</t>
  </si>
  <si>
    <t>VENTAS DE GANADO</t>
  </si>
  <si>
    <t>Ventas de animales reproductores</t>
  </si>
  <si>
    <t>Otros Ingresos</t>
  </si>
  <si>
    <t>Retornos cooperativos</t>
  </si>
  <si>
    <t>Indemnizaciones por siniestros</t>
  </si>
  <si>
    <t>Ventas de forraje</t>
  </si>
  <si>
    <t>Arrendamientos de Tierras</t>
  </si>
  <si>
    <t>Servicios a Terceros</t>
  </si>
  <si>
    <t>Ayudas</t>
  </si>
  <si>
    <t>Pago básico / Ayuda básica a la Renta</t>
  </si>
  <si>
    <t>Prima por sacrificio</t>
  </si>
  <si>
    <t>Ayuda Asociada al Vacuno de Leche</t>
  </si>
  <si>
    <t>AYUDAS DEL PRIMER PILAR</t>
  </si>
  <si>
    <t>Ayuda por Ecoregímenes</t>
  </si>
  <si>
    <t>Pago Complementario Jóvenes Agricultores</t>
  </si>
  <si>
    <t>Pago redistributivo</t>
  </si>
  <si>
    <t>Agroambientales</t>
  </si>
  <si>
    <t>Red Natura 2000</t>
  </si>
  <si>
    <t>AYUDAS DEL SEGUNDO PILAR</t>
  </si>
  <si>
    <t>OTRAS AYUDAS</t>
  </si>
  <si>
    <t>ICM / Ayuda Zonas de Montaña o con Limitaciones Específicas</t>
  </si>
  <si>
    <t>GASTOS</t>
  </si>
  <si>
    <t>ALIMENTOS COMPRADOS</t>
  </si>
  <si>
    <t>Concentrados para vacas</t>
  </si>
  <si>
    <t>Concentrados para la recría</t>
  </si>
  <si>
    <t>Lácteos Reemplazantes</t>
  </si>
  <si>
    <t>Harinas y otros</t>
  </si>
  <si>
    <t>Compras de forraje</t>
  </si>
  <si>
    <t>APROVISIONAMIENTOS PARA LAS SUPERFICIES</t>
  </si>
  <si>
    <t>Semillas</t>
  </si>
  <si>
    <t>Abonos y Enmiendas</t>
  </si>
  <si>
    <t>Productos Fitosanitarios</t>
  </si>
  <si>
    <t>Aditivos y Plástico para Ensilaje</t>
  </si>
  <si>
    <t>Otros Gastos de las Producciones</t>
  </si>
  <si>
    <t>GASTOS SANITARIOS Y REPRODUCTIVOS</t>
  </si>
  <si>
    <t>Honorarios y Gastos Veterinarios</t>
  </si>
  <si>
    <t>Productos Zoosanitarios y Reproductivos</t>
  </si>
  <si>
    <t>OTROS GASTOS DEL GANADO</t>
  </si>
  <si>
    <t>Recría por Terceros</t>
  </si>
  <si>
    <t>Gastos de Ordeño</t>
  </si>
  <si>
    <t>Seguros del Rebaño</t>
  </si>
  <si>
    <t>Otros Gastos del Ganado</t>
  </si>
  <si>
    <t>MECANIZACIÓN</t>
  </si>
  <si>
    <t>Implantación de Cultivos y Recolección por Terceros</t>
  </si>
  <si>
    <t>Trabajos de Ensilaje Realizados por Terceros</t>
  </si>
  <si>
    <t>Otros Servicios de Maquinaria por Terceros</t>
  </si>
  <si>
    <t>Combustibles, Carburantes y Lubricantes</t>
  </si>
  <si>
    <t>Mantenimiento de Maquinaria</t>
  </si>
  <si>
    <t>Alquiler de Maquinaria</t>
  </si>
  <si>
    <t>Compra de Repuestos</t>
  </si>
  <si>
    <t>EDIFICIOS E INSTALACIONES</t>
  </si>
  <si>
    <t>Agua</t>
  </si>
  <si>
    <t>Electricidad</t>
  </si>
  <si>
    <t>Mantenimiento de Edificios e Instalaciones</t>
  </si>
  <si>
    <t>GASTOS GENERALES</t>
  </si>
  <si>
    <t>Servicios de Asesoramiento</t>
  </si>
  <si>
    <t>Arrendamiento de Tierras</t>
  </si>
  <si>
    <t>Otros Arrendamientos</t>
  </si>
  <si>
    <t>Seguros la Explotación</t>
  </si>
  <si>
    <t>Contribuciones e Impuestos</t>
  </si>
  <si>
    <t>Otros Servicios de Terceros</t>
  </si>
  <si>
    <t>Otros Gastos Generales</t>
  </si>
  <si>
    <t>GASTOS TOTALES (GT = GF+GE+L)</t>
  </si>
  <si>
    <t>Gastos de Funcionamiento (GF)</t>
  </si>
  <si>
    <t>Gastos de Estructura (GE)</t>
  </si>
  <si>
    <t>Coste Total de la Mano de Obra (L)</t>
  </si>
  <si>
    <t>Coste de la Mano de Obra Asalariada</t>
  </si>
  <si>
    <t>Servicios de Sustitución</t>
  </si>
  <si>
    <t>Seguridad Social de la Mano de Obra</t>
  </si>
  <si>
    <t>EXCEDENTE BRUTO DE EXPLOTACIÓN ANTES DE MANO DE OBRA = PB -(GF+GE)</t>
  </si>
  <si>
    <t>EXCEDENTE BRUTO DE EXPLOTACIÓN = PB-GT</t>
  </si>
  <si>
    <t>Amortizaciones</t>
  </si>
  <si>
    <t>Maquinaria</t>
  </si>
  <si>
    <t>Edificios e Instalaciones</t>
  </si>
  <si>
    <t>Gastos Financieros</t>
  </si>
  <si>
    <t>Intereses de Créditos y Préstamos</t>
  </si>
  <si>
    <t>Otros Gastos Financieros</t>
  </si>
  <si>
    <t>RESULTADO CORRIENTE</t>
  </si>
  <si>
    <t>Anualidades de Préstamos</t>
  </si>
  <si>
    <t>RENTA DISPONIBLE PARA VIVIR Y AUTOFINANCIARSE</t>
  </si>
  <si>
    <t>Capital Invertido</t>
  </si>
  <si>
    <t>Tierras</t>
  </si>
  <si>
    <t>Maquinaria y Equipos</t>
  </si>
  <si>
    <t>Rebaño</t>
  </si>
  <si>
    <t>Endeudamiento</t>
  </si>
  <si>
    <t>RENDIMIENTO DEL CAPITAL INVERTIDO (ROI) = BENEFICIO/CAPITAL INVERTIDO</t>
  </si>
  <si>
    <t>COSTE PRODUCCIÓN COMPLETO (CPC) = GT + Amortizaciones + Gastos Financieros</t>
  </si>
  <si>
    <t>BENEFICIO = INGRESOS (PB) -GASTOS (CPC)</t>
  </si>
  <si>
    <t>Producción litros de leche (PL)</t>
  </si>
  <si>
    <t>COSTE PRODUCCIÓN POR LITRO DE LECHE = CPC/PL</t>
  </si>
  <si>
    <t>Coste Mano de Obra Familiar</t>
  </si>
  <si>
    <t>Resultado ventas inmovilizado</t>
  </si>
  <si>
    <t xml:space="preserve">VARIACIÓN DE EXISTENCIAS DE GANADO * ( Diferencia valoración ASCOL a 31  de diciembre- valoración Ascol a 1 de enero) </t>
  </si>
  <si>
    <t>*En caso de no pertenecer a ASCOL, introducir la variación de existencias conforme a su contabilidad</t>
  </si>
  <si>
    <t>COMPRA DE ANIMALES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</si>
</sst>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2" borderId="1" xfId="0" applyFill="1" applyBorder="1"/>
    <xf numFmtId="164" fontId="0" fillId="2" borderId="1" xfId="0" applyNumberFormat="1" applyFill="1" applyBorder="1"/>
    <xf numFmtId="0" fontId="2" fillId="0" borderId="1" xfId="0" applyFont="1" applyBorder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Border="1" applyProtection="1">
      <protection locked="0"/>
    </xf>
    <xf numFmtId="0" fontId="0" fillId="0" borderId="1" xfId="0" applyFill="1" applyBorder="1"/>
    <xf numFmtId="0" fontId="0" fillId="0" borderId="0" xfId="0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4" fontId="2" fillId="3" borderId="1" xfId="0" applyNumberFormat="1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tabSelected="1" workbookViewId="0">
      <selection activeCell="B30" sqref="B30"/>
    </sheetView>
  </sheetViews>
  <sheetFormatPr baseColWidth="10" defaultRowHeight="15" x14ac:dyDescent="0.25"/>
  <cols>
    <col min="1" max="1" width="109.7109375" bestFit="1" customWidth="1"/>
    <col min="2" max="2" width="13" style="1" bestFit="1" customWidth="1"/>
  </cols>
  <sheetData>
    <row r="1" spans="1:2" x14ac:dyDescent="0.25">
      <c r="A1" s="15" t="s">
        <v>0</v>
      </c>
      <c r="B1" s="15"/>
    </row>
    <row r="2" spans="1:2" x14ac:dyDescent="0.25">
      <c r="A2" s="10" t="s">
        <v>1</v>
      </c>
      <c r="B2" s="11">
        <f>B3+B10+B18</f>
        <v>0</v>
      </c>
    </row>
    <row r="3" spans="1:2" x14ac:dyDescent="0.25">
      <c r="A3" s="2" t="s">
        <v>2</v>
      </c>
      <c r="B3" s="3">
        <f>B4+B8+B9</f>
        <v>0</v>
      </c>
    </row>
    <row r="4" spans="1:2" x14ac:dyDescent="0.25">
      <c r="A4" s="4" t="s">
        <v>5</v>
      </c>
      <c r="B4" s="7"/>
    </row>
    <row r="5" spans="1:2" x14ac:dyDescent="0.25">
      <c r="A5" s="6" t="s">
        <v>3</v>
      </c>
      <c r="B5" s="7"/>
    </row>
    <row r="6" spans="1:2" x14ac:dyDescent="0.25">
      <c r="A6" s="6" t="s">
        <v>4</v>
      </c>
      <c r="B6" s="7"/>
    </row>
    <row r="7" spans="1:2" x14ac:dyDescent="0.25">
      <c r="A7" s="6" t="s">
        <v>7</v>
      </c>
      <c r="B7" s="7"/>
    </row>
    <row r="8" spans="1:2" x14ac:dyDescent="0.25">
      <c r="A8" s="4" t="s">
        <v>6</v>
      </c>
      <c r="B8" s="5">
        <f>SUM(B5:B7)</f>
        <v>0</v>
      </c>
    </row>
    <row r="9" spans="1:2" x14ac:dyDescent="0.25">
      <c r="A9" s="4" t="s">
        <v>98</v>
      </c>
      <c r="B9" s="7"/>
    </row>
    <row r="10" spans="1:2" x14ac:dyDescent="0.25">
      <c r="A10" s="2" t="s">
        <v>8</v>
      </c>
      <c r="B10" s="3">
        <f>SUM(B11:B17)</f>
        <v>0</v>
      </c>
    </row>
    <row r="11" spans="1:2" x14ac:dyDescent="0.25">
      <c r="A11" s="6" t="s">
        <v>9</v>
      </c>
      <c r="B11" s="7"/>
    </row>
    <row r="12" spans="1:2" x14ac:dyDescent="0.25">
      <c r="A12" s="6" t="s">
        <v>10</v>
      </c>
      <c r="B12" s="7"/>
    </row>
    <row r="13" spans="1:2" x14ac:dyDescent="0.25">
      <c r="A13" s="6" t="s">
        <v>11</v>
      </c>
      <c r="B13" s="7"/>
    </row>
    <row r="14" spans="1:2" x14ac:dyDescent="0.25">
      <c r="A14" s="6" t="s">
        <v>12</v>
      </c>
      <c r="B14" s="7"/>
    </row>
    <row r="15" spans="1:2" x14ac:dyDescent="0.25">
      <c r="A15" s="6" t="s">
        <v>13</v>
      </c>
      <c r="B15" s="7"/>
    </row>
    <row r="16" spans="1:2" x14ac:dyDescent="0.25">
      <c r="A16" s="6" t="s">
        <v>97</v>
      </c>
      <c r="B16" s="7"/>
    </row>
    <row r="17" spans="1:2" x14ac:dyDescent="0.25">
      <c r="A17" s="6" t="s">
        <v>8</v>
      </c>
      <c r="B17" s="7"/>
    </row>
    <row r="18" spans="1:2" x14ac:dyDescent="0.25">
      <c r="A18" s="2" t="s">
        <v>14</v>
      </c>
      <c r="B18" s="3">
        <f>B25+B29+B30</f>
        <v>0</v>
      </c>
    </row>
    <row r="19" spans="1:2" x14ac:dyDescent="0.25">
      <c r="A19" s="6" t="s">
        <v>15</v>
      </c>
      <c r="B19" s="7"/>
    </row>
    <row r="20" spans="1:2" x14ac:dyDescent="0.25">
      <c r="A20" s="6" t="s">
        <v>20</v>
      </c>
      <c r="B20" s="7"/>
    </row>
    <row r="21" spans="1:2" x14ac:dyDescent="0.25">
      <c r="A21" s="6" t="s">
        <v>21</v>
      </c>
      <c r="B21" s="7"/>
    </row>
    <row r="22" spans="1:2" x14ac:dyDescent="0.25">
      <c r="A22" s="6" t="s">
        <v>19</v>
      </c>
      <c r="B22" s="7"/>
    </row>
    <row r="23" spans="1:2" x14ac:dyDescent="0.25">
      <c r="A23" s="6" t="s">
        <v>16</v>
      </c>
      <c r="B23" s="7"/>
    </row>
    <row r="24" spans="1:2" x14ac:dyDescent="0.25">
      <c r="A24" s="6" t="s">
        <v>17</v>
      </c>
      <c r="B24" s="7"/>
    </row>
    <row r="25" spans="1:2" x14ac:dyDescent="0.25">
      <c r="A25" s="4" t="s">
        <v>18</v>
      </c>
      <c r="B25" s="5">
        <f>SUM(B19:B24)</f>
        <v>0</v>
      </c>
    </row>
    <row r="26" spans="1:2" x14ac:dyDescent="0.25">
      <c r="A26" s="6" t="s">
        <v>26</v>
      </c>
      <c r="B26" s="7"/>
    </row>
    <row r="27" spans="1:2" x14ac:dyDescent="0.25">
      <c r="A27" s="6" t="s">
        <v>22</v>
      </c>
      <c r="B27" s="7"/>
    </row>
    <row r="28" spans="1:2" x14ac:dyDescent="0.25">
      <c r="A28" s="6" t="s">
        <v>23</v>
      </c>
      <c r="B28" s="7"/>
    </row>
    <row r="29" spans="1:2" x14ac:dyDescent="0.25">
      <c r="A29" s="4" t="s">
        <v>24</v>
      </c>
      <c r="B29" s="5">
        <f>SUM(B26:B28)</f>
        <v>0</v>
      </c>
    </row>
    <row r="30" spans="1:2" x14ac:dyDescent="0.25">
      <c r="A30" s="4" t="s">
        <v>25</v>
      </c>
      <c r="B30" s="7"/>
    </row>
    <row r="34" spans="1:1" x14ac:dyDescent="0.25">
      <c r="A34" t="s">
        <v>99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  <ignoredErrors>
    <ignoredError sqref="B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opLeftCell="A40" workbookViewId="0">
      <selection activeCell="B82" sqref="B82"/>
    </sheetView>
  </sheetViews>
  <sheetFormatPr baseColWidth="10" defaultRowHeight="15" x14ac:dyDescent="0.25"/>
  <cols>
    <col min="1" max="1" width="74.7109375" bestFit="1" customWidth="1"/>
  </cols>
  <sheetData>
    <row r="1" spans="1:2" x14ac:dyDescent="0.25">
      <c r="A1" s="16" t="s">
        <v>27</v>
      </c>
      <c r="B1" s="17"/>
    </row>
    <row r="2" spans="1:2" x14ac:dyDescent="0.25">
      <c r="A2" s="10" t="s">
        <v>68</v>
      </c>
      <c r="B2" s="11">
        <f>B3+B25+B46</f>
        <v>0</v>
      </c>
    </row>
    <row r="3" spans="1:2" x14ac:dyDescent="0.25">
      <c r="A3" s="2" t="s">
        <v>69</v>
      </c>
      <c r="B3" s="3">
        <f>B4+B5+B11+B17+B20</f>
        <v>0</v>
      </c>
    </row>
    <row r="4" spans="1:2" x14ac:dyDescent="0.25">
      <c r="A4" s="4" t="s">
        <v>100</v>
      </c>
      <c r="B4" s="5"/>
    </row>
    <row r="5" spans="1:2" x14ac:dyDescent="0.25">
      <c r="A5" s="4" t="s">
        <v>28</v>
      </c>
      <c r="B5" s="5">
        <f>SUM(B6:B10)</f>
        <v>0</v>
      </c>
    </row>
    <row r="6" spans="1:2" x14ac:dyDescent="0.25">
      <c r="A6" s="6" t="s">
        <v>29</v>
      </c>
      <c r="B6" s="5"/>
    </row>
    <row r="7" spans="1:2" x14ac:dyDescent="0.25">
      <c r="A7" s="6" t="s">
        <v>30</v>
      </c>
      <c r="B7" s="5"/>
    </row>
    <row r="8" spans="1:2" x14ac:dyDescent="0.25">
      <c r="A8" s="6" t="s">
        <v>31</v>
      </c>
      <c r="B8" s="5"/>
    </row>
    <row r="9" spans="1:2" x14ac:dyDescent="0.25">
      <c r="A9" s="6" t="s">
        <v>32</v>
      </c>
      <c r="B9" s="5"/>
    </row>
    <row r="10" spans="1:2" x14ac:dyDescent="0.25">
      <c r="A10" s="6" t="s">
        <v>33</v>
      </c>
      <c r="B10" s="5"/>
    </row>
    <row r="11" spans="1:2" x14ac:dyDescent="0.25">
      <c r="A11" s="4" t="s">
        <v>34</v>
      </c>
      <c r="B11" s="5">
        <f>SUM(B12:B16)</f>
        <v>0</v>
      </c>
    </row>
    <row r="12" spans="1:2" x14ac:dyDescent="0.25">
      <c r="A12" s="6" t="s">
        <v>35</v>
      </c>
      <c r="B12" s="5"/>
    </row>
    <row r="13" spans="1:2" x14ac:dyDescent="0.25">
      <c r="A13" s="6" t="s">
        <v>36</v>
      </c>
      <c r="B13" s="5"/>
    </row>
    <row r="14" spans="1:2" x14ac:dyDescent="0.25">
      <c r="A14" s="6" t="s">
        <v>37</v>
      </c>
      <c r="B14" s="5"/>
    </row>
    <row r="15" spans="1:2" x14ac:dyDescent="0.25">
      <c r="A15" s="6" t="s">
        <v>38</v>
      </c>
      <c r="B15" s="5"/>
    </row>
    <row r="16" spans="1:2" x14ac:dyDescent="0.25">
      <c r="A16" s="6" t="s">
        <v>39</v>
      </c>
      <c r="B16" s="5"/>
    </row>
    <row r="17" spans="1:2" x14ac:dyDescent="0.25">
      <c r="A17" s="4" t="s">
        <v>40</v>
      </c>
      <c r="B17" s="5">
        <f>SUM(B18:B19)</f>
        <v>0</v>
      </c>
    </row>
    <row r="18" spans="1:2" x14ac:dyDescent="0.25">
      <c r="A18" s="6" t="s">
        <v>41</v>
      </c>
      <c r="B18" s="5"/>
    </row>
    <row r="19" spans="1:2" x14ac:dyDescent="0.25">
      <c r="A19" s="6" t="s">
        <v>42</v>
      </c>
      <c r="B19" s="5"/>
    </row>
    <row r="20" spans="1:2" x14ac:dyDescent="0.25">
      <c r="A20" s="4" t="s">
        <v>43</v>
      </c>
      <c r="B20" s="5">
        <f>SUM(B21:B24)</f>
        <v>0</v>
      </c>
    </row>
    <row r="21" spans="1:2" x14ac:dyDescent="0.25">
      <c r="A21" s="6" t="s">
        <v>44</v>
      </c>
      <c r="B21" s="5"/>
    </row>
    <row r="22" spans="1:2" x14ac:dyDescent="0.25">
      <c r="A22" s="6" t="s">
        <v>45</v>
      </c>
      <c r="B22" s="5"/>
    </row>
    <row r="23" spans="1:2" x14ac:dyDescent="0.25">
      <c r="A23" s="6" t="s">
        <v>46</v>
      </c>
      <c r="B23" s="5"/>
    </row>
    <row r="24" spans="1:2" x14ac:dyDescent="0.25">
      <c r="A24" s="6" t="s">
        <v>47</v>
      </c>
      <c r="B24" s="5"/>
    </row>
    <row r="25" spans="1:2" x14ac:dyDescent="0.25">
      <c r="A25" s="2" t="s">
        <v>70</v>
      </c>
      <c r="B25" s="3">
        <f>B26+B34+B38</f>
        <v>0</v>
      </c>
    </row>
    <row r="26" spans="1:2" x14ac:dyDescent="0.25">
      <c r="A26" s="4" t="s">
        <v>48</v>
      </c>
      <c r="B26" s="5">
        <f>SUM(B27:B33)</f>
        <v>0</v>
      </c>
    </row>
    <row r="27" spans="1:2" x14ac:dyDescent="0.25">
      <c r="A27" s="6" t="s">
        <v>49</v>
      </c>
      <c r="B27" s="5"/>
    </row>
    <row r="28" spans="1:2" x14ac:dyDescent="0.25">
      <c r="A28" s="6" t="s">
        <v>50</v>
      </c>
      <c r="B28" s="5"/>
    </row>
    <row r="29" spans="1:2" x14ac:dyDescent="0.25">
      <c r="A29" s="6" t="s">
        <v>51</v>
      </c>
      <c r="B29" s="5"/>
    </row>
    <row r="30" spans="1:2" x14ac:dyDescent="0.25">
      <c r="A30" s="6" t="s">
        <v>52</v>
      </c>
      <c r="B30" s="5"/>
    </row>
    <row r="31" spans="1:2" x14ac:dyDescent="0.25">
      <c r="A31" s="6" t="s">
        <v>53</v>
      </c>
      <c r="B31" s="5"/>
    </row>
    <row r="32" spans="1:2" x14ac:dyDescent="0.25">
      <c r="A32" s="6" t="s">
        <v>54</v>
      </c>
      <c r="B32" s="5"/>
    </row>
    <row r="33" spans="1:2" x14ac:dyDescent="0.25">
      <c r="A33" s="8" t="s">
        <v>55</v>
      </c>
      <c r="B33" s="5"/>
    </row>
    <row r="34" spans="1:2" x14ac:dyDescent="0.25">
      <c r="A34" s="4" t="s">
        <v>56</v>
      </c>
      <c r="B34" s="5">
        <f>SUM(B35:B37)</f>
        <v>0</v>
      </c>
    </row>
    <row r="35" spans="1:2" x14ac:dyDescent="0.25">
      <c r="A35" s="6" t="s">
        <v>57</v>
      </c>
      <c r="B35" s="5"/>
    </row>
    <row r="36" spans="1:2" x14ac:dyDescent="0.25">
      <c r="A36" s="6" t="s">
        <v>58</v>
      </c>
      <c r="B36" s="5"/>
    </row>
    <row r="37" spans="1:2" x14ac:dyDescent="0.25">
      <c r="A37" s="6" t="s">
        <v>59</v>
      </c>
      <c r="B37" s="5"/>
    </row>
    <row r="38" spans="1:2" x14ac:dyDescent="0.25">
      <c r="A38" s="4" t="s">
        <v>60</v>
      </c>
      <c r="B38" s="5">
        <f>SUM(B39:B45)</f>
        <v>0</v>
      </c>
    </row>
    <row r="39" spans="1:2" x14ac:dyDescent="0.25">
      <c r="A39" s="6" t="s">
        <v>61</v>
      </c>
      <c r="B39" s="6"/>
    </row>
    <row r="40" spans="1:2" x14ac:dyDescent="0.25">
      <c r="A40" s="6" t="s">
        <v>62</v>
      </c>
      <c r="B40" s="6"/>
    </row>
    <row r="41" spans="1:2" x14ac:dyDescent="0.25">
      <c r="A41" s="6" t="s">
        <v>63</v>
      </c>
      <c r="B41" s="6"/>
    </row>
    <row r="42" spans="1:2" x14ac:dyDescent="0.25">
      <c r="A42" s="6" t="s">
        <v>64</v>
      </c>
      <c r="B42" s="6"/>
    </row>
    <row r="43" spans="1:2" x14ac:dyDescent="0.25">
      <c r="A43" s="6" t="s">
        <v>65</v>
      </c>
      <c r="B43" s="6"/>
    </row>
    <row r="44" spans="1:2" x14ac:dyDescent="0.25">
      <c r="A44" s="6" t="s">
        <v>66</v>
      </c>
      <c r="B44" s="6"/>
    </row>
    <row r="45" spans="1:2" x14ac:dyDescent="0.25">
      <c r="A45" s="6" t="s">
        <v>67</v>
      </c>
      <c r="B45" s="6"/>
    </row>
    <row r="46" spans="1:2" x14ac:dyDescent="0.25">
      <c r="A46" s="2" t="s">
        <v>71</v>
      </c>
      <c r="B46" s="3">
        <f>SUM(B47:B50)</f>
        <v>0</v>
      </c>
    </row>
    <row r="47" spans="1:2" x14ac:dyDescent="0.25">
      <c r="A47" s="6" t="s">
        <v>72</v>
      </c>
      <c r="B47" s="6"/>
    </row>
    <row r="48" spans="1:2" x14ac:dyDescent="0.25">
      <c r="A48" s="6" t="s">
        <v>96</v>
      </c>
      <c r="B48" s="6"/>
    </row>
    <row r="49" spans="1:2" x14ac:dyDescent="0.25">
      <c r="A49" s="6" t="s">
        <v>73</v>
      </c>
      <c r="B49" s="6"/>
    </row>
    <row r="50" spans="1:2" x14ac:dyDescent="0.25">
      <c r="A50" s="6" t="s">
        <v>74</v>
      </c>
      <c r="B50" s="6"/>
    </row>
    <row r="51" spans="1:2" x14ac:dyDescent="0.25">
      <c r="A51" s="9"/>
      <c r="B51" s="9"/>
    </row>
    <row r="52" spans="1:2" x14ac:dyDescent="0.25">
      <c r="A52" s="10" t="s">
        <v>75</v>
      </c>
      <c r="B52" s="11">
        <f>GASTOS!B2-(GASTOS!B3+GASTOS!B25)</f>
        <v>0</v>
      </c>
    </row>
    <row r="53" spans="1:2" x14ac:dyDescent="0.25">
      <c r="A53" s="10" t="s">
        <v>76</v>
      </c>
      <c r="B53" s="11">
        <f>GASTOS!B2-GASTOS!B2</f>
        <v>0</v>
      </c>
    </row>
    <row r="54" spans="1:2" x14ac:dyDescent="0.25">
      <c r="A54" s="9"/>
      <c r="B54" s="9"/>
    </row>
    <row r="55" spans="1:2" x14ac:dyDescent="0.25">
      <c r="A55" s="2" t="s">
        <v>77</v>
      </c>
      <c r="B55" s="3">
        <f>SUM(B56:B57)</f>
        <v>0</v>
      </c>
    </row>
    <row r="56" spans="1:2" x14ac:dyDescent="0.25">
      <c r="A56" s="6" t="s">
        <v>78</v>
      </c>
      <c r="B56" s="6"/>
    </row>
    <row r="57" spans="1:2" x14ac:dyDescent="0.25">
      <c r="A57" s="6" t="s">
        <v>79</v>
      </c>
      <c r="B57" s="6"/>
    </row>
    <row r="58" spans="1:2" x14ac:dyDescent="0.25">
      <c r="A58" s="9"/>
      <c r="B58" s="9"/>
    </row>
    <row r="59" spans="1:2" x14ac:dyDescent="0.25">
      <c r="A59" s="2" t="s">
        <v>80</v>
      </c>
      <c r="B59" s="3">
        <f>SUM(B60:B61)</f>
        <v>0</v>
      </c>
    </row>
    <row r="60" spans="1:2" x14ac:dyDescent="0.25">
      <c r="A60" s="8" t="s">
        <v>81</v>
      </c>
      <c r="B60" s="6"/>
    </row>
    <row r="61" spans="1:2" x14ac:dyDescent="0.25">
      <c r="A61" s="8" t="s">
        <v>82</v>
      </c>
      <c r="B61" s="6"/>
    </row>
    <row r="62" spans="1:2" x14ac:dyDescent="0.25">
      <c r="A62" s="9"/>
      <c r="B62" s="9"/>
    </row>
    <row r="63" spans="1:2" x14ac:dyDescent="0.25">
      <c r="A63" s="10" t="s">
        <v>83</v>
      </c>
      <c r="B63" s="11">
        <f>B53-B55-B59</f>
        <v>0</v>
      </c>
    </row>
    <row r="64" spans="1:2" x14ac:dyDescent="0.25">
      <c r="A64" s="9"/>
      <c r="B64" s="9"/>
    </row>
    <row r="65" spans="1:3" x14ac:dyDescent="0.25">
      <c r="A65" s="2" t="s">
        <v>84</v>
      </c>
      <c r="B65" s="3">
        <f>B66</f>
        <v>0</v>
      </c>
    </row>
    <row r="66" spans="1:3" x14ac:dyDescent="0.25">
      <c r="A66" s="8" t="s">
        <v>84</v>
      </c>
      <c r="B66" s="6"/>
    </row>
    <row r="68" spans="1:3" x14ac:dyDescent="0.25">
      <c r="A68" s="10" t="s">
        <v>85</v>
      </c>
      <c r="B68" s="11">
        <f>B53-B65</f>
        <v>0</v>
      </c>
    </row>
    <row r="70" spans="1:3" x14ac:dyDescent="0.25">
      <c r="A70" s="2" t="s">
        <v>86</v>
      </c>
      <c r="B70" s="3">
        <f>SUM(B71:B74)</f>
        <v>0</v>
      </c>
    </row>
    <row r="71" spans="1:3" x14ac:dyDescent="0.25">
      <c r="A71" s="6" t="s">
        <v>87</v>
      </c>
      <c r="B71" s="6"/>
    </row>
    <row r="72" spans="1:3" x14ac:dyDescent="0.25">
      <c r="A72" s="6" t="s">
        <v>79</v>
      </c>
      <c r="B72" s="6"/>
    </row>
    <row r="73" spans="1:3" x14ac:dyDescent="0.25">
      <c r="A73" s="6" t="s">
        <v>88</v>
      </c>
      <c r="B73" s="6"/>
    </row>
    <row r="74" spans="1:3" x14ac:dyDescent="0.25">
      <c r="A74" s="6" t="s">
        <v>89</v>
      </c>
      <c r="B74" s="6"/>
    </row>
    <row r="75" spans="1:3" x14ac:dyDescent="0.25">
      <c r="A75" s="2" t="s">
        <v>90</v>
      </c>
      <c r="B75" s="3">
        <f>B76</f>
        <v>0</v>
      </c>
    </row>
    <row r="76" spans="1:3" x14ac:dyDescent="0.25">
      <c r="A76" s="6" t="s">
        <v>90</v>
      </c>
      <c r="B76" s="6"/>
    </row>
    <row r="78" spans="1:3" x14ac:dyDescent="0.25">
      <c r="A78" s="12" t="s">
        <v>92</v>
      </c>
      <c r="B78" s="13">
        <f>B2+B55+B59</f>
        <v>0</v>
      </c>
      <c r="C78" s="1"/>
    </row>
    <row r="80" spans="1:3" x14ac:dyDescent="0.25">
      <c r="A80" s="10" t="s">
        <v>94</v>
      </c>
      <c r="B80" s="14"/>
    </row>
    <row r="82" spans="1:3" x14ac:dyDescent="0.25">
      <c r="A82" s="12" t="s">
        <v>95</v>
      </c>
      <c r="B82" s="13" t="e">
        <f>B78/B80</f>
        <v>#DIV/0!</v>
      </c>
      <c r="C82" s="1"/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3" sqref="B3"/>
    </sheetView>
  </sheetViews>
  <sheetFormatPr baseColWidth="10" defaultRowHeight="15" x14ac:dyDescent="0.25"/>
  <cols>
    <col min="1" max="1" width="71" bestFit="1" customWidth="1"/>
  </cols>
  <sheetData>
    <row r="1" spans="1:2" x14ac:dyDescent="0.25">
      <c r="A1" s="12" t="s">
        <v>93</v>
      </c>
      <c r="B1" s="13">
        <f>RESULTADO!B2-GASTOS!B78</f>
        <v>0</v>
      </c>
    </row>
    <row r="2" spans="1:2" x14ac:dyDescent="0.25">
      <c r="B2" s="1"/>
    </row>
    <row r="3" spans="1:2" x14ac:dyDescent="0.25">
      <c r="A3" s="12" t="s">
        <v>91</v>
      </c>
      <c r="B3" s="13" t="e">
        <f>B1/GASTOS!B70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</vt:lpstr>
      <vt:lpstr>GASTOS</vt:lpstr>
      <vt:lpstr>RESULTADO</vt:lpstr>
    </vt:vector>
  </TitlesOfParts>
  <Company>TRAGSA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TRAGSA</dc:creator>
  <cp:lastModifiedBy>ADELARS</cp:lastModifiedBy>
  <dcterms:created xsi:type="dcterms:W3CDTF">2022-08-23T07:48:49Z</dcterms:created>
  <dcterms:modified xsi:type="dcterms:W3CDTF">2024-10-31T12:39:25Z</dcterms:modified>
</cp:coreProperties>
</file>